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ceddy\Downloads\"/>
    </mc:Choice>
  </mc:AlternateContent>
  <xr:revisionPtr revIDLastSave="0" documentId="8_{B51BC2BC-CC26-453B-8003-B351013F968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  <sheet name="Sheet1" sheetId="1" r:id="rId2"/>
  </sheets>
  <calcPr calcId="191029"/>
  <pivotCaches>
    <pivotCache cacheId="8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8" i="1" l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<sst xmlns="http://schemas.openxmlformats.org/spreadsheetml/2006/main" count="815" uniqueCount="66">
  <si>
    <t>Task #</t>
  </si>
  <si>
    <t>Start Date</t>
  </si>
  <si>
    <t>Finish Date</t>
  </si>
  <si>
    <t>Administrative Unit</t>
  </si>
  <si>
    <t>External WBS#</t>
  </si>
  <si>
    <t>Work Function</t>
  </si>
  <si>
    <t>Inventory Element</t>
  </si>
  <si>
    <t>Route/County</t>
  </si>
  <si>
    <t>From MP</t>
  </si>
  <si>
    <t>To MP</t>
  </si>
  <si>
    <t>Asset Type</t>
  </si>
  <si>
    <t>WORK ACCOMP</t>
  </si>
  <si>
    <t>Labor Cost ($)</t>
  </si>
  <si>
    <t>Equipment Cost ($)</t>
  </si>
  <si>
    <t>Material Cost ($)</t>
  </si>
  <si>
    <t>Other Cost</t>
  </si>
  <si>
    <t>Total</t>
  </si>
  <si>
    <t>04 Bri Smithfield</t>
  </si>
  <si>
    <t>4BPR.10511</t>
  </si>
  <si>
    <t>3309C-Replacement of Bridge Expansion Joints</t>
  </si>
  <si>
    <t>B051 0067</t>
  </si>
  <si>
    <t>20000701051</t>
  </si>
  <si>
    <t>Bridge Inventory</t>
  </si>
  <si>
    <t>3348-Maintain Concrete Substructure Components</t>
  </si>
  <si>
    <t>4B.105133</t>
  </si>
  <si>
    <t>3318-Maintenance of Concrete Barrier Rail</t>
  </si>
  <si>
    <t>3376-Clean / Wash Bridge Decks</t>
  </si>
  <si>
    <t>4BPR.10513</t>
  </si>
  <si>
    <t xml:space="preserve">3326-Maintain Concrete Deck </t>
  </si>
  <si>
    <t>17BP.4.P.3</t>
  </si>
  <si>
    <t>2909-Manual Brush and Tree Control</t>
  </si>
  <si>
    <t>4701-BRIDGE DMGS DUE TO ACCID</t>
  </si>
  <si>
    <t>B051 0037</t>
  </si>
  <si>
    <t>20000301051</t>
  </si>
  <si>
    <t>4B.205111</t>
  </si>
  <si>
    <t>4B.105111</t>
  </si>
  <si>
    <t>3314-Maintain / Repair Steel Superstructure Components</t>
  </si>
  <si>
    <t>3352-Maint Slope Protection</t>
  </si>
  <si>
    <t>3310-Maintenance / Repair Bridge Expansion Joints</t>
  </si>
  <si>
    <t>B051 0082</t>
  </si>
  <si>
    <t>10000095051</t>
  </si>
  <si>
    <t>3353-Maintenance or Repair of Concrete Bridge Approach Slab</t>
  </si>
  <si>
    <t>4B.105131</t>
  </si>
  <si>
    <t>3334-Bridge Bearings</t>
  </si>
  <si>
    <t>4SP.10511.2</t>
  </si>
  <si>
    <t>B051 0085</t>
  </si>
  <si>
    <t>10400095051</t>
  </si>
  <si>
    <t>3366-Drift and Debris Removal</t>
  </si>
  <si>
    <t>4B.105113</t>
  </si>
  <si>
    <t>3309-Replacement of Bridge Expansion Joints</t>
  </si>
  <si>
    <t>B051 0100</t>
  </si>
  <si>
    <t>B051 0101</t>
  </si>
  <si>
    <t>2815-Pothole Patching</t>
  </si>
  <si>
    <t xml:space="preserve">3326C-Maintain Concrete Deck </t>
  </si>
  <si>
    <t>3332-Maintenance Drainage System - Bridge</t>
  </si>
  <si>
    <t>16804.1051018</t>
  </si>
  <si>
    <t>3354-Maintain / Repair Steel Substructure Components</t>
  </si>
  <si>
    <t>3306-Maintain Concrete Superstructure Components</t>
  </si>
  <si>
    <t>4665-DRIFT AND DEBRIS REMOVAL</t>
  </si>
  <si>
    <t>B051 0056</t>
  </si>
  <si>
    <t>2714-Assessments and Inspections</t>
  </si>
  <si>
    <t>4533-MAINT DRAINAGE SYST</t>
  </si>
  <si>
    <t>Row Labels</t>
  </si>
  <si>
    <t>Grand Total</t>
  </si>
  <si>
    <t>Finish Year</t>
  </si>
  <si>
    <t>Maintenance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</si>
</sst>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\$#,##0.00;\-\$#,##0.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4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m C. Eddy" refreshedDate="45345.388833680554" createdVersion="8" refreshedVersion="8" minRefreshableVersion="3" recordCount="137" xr:uid="{C737A8BD-B3D5-4B5F-85F0-2B34FB8427D7}">
  <cacheSource type="worksheet">
    <worksheetSource ref="A1:R138" sheet="Sheet1"/>
  </cacheSource>
  <cacheFields count="18">
    <cacheField name="Task #" numFmtId="1">
      <sharedItems containsSemiMixedTypes="0" containsString="0" containsNumber="1" containsInteger="1" minValue="127970" maxValue="1821525"/>
    </cacheField>
    <cacheField name="Start Date" numFmtId="14">
      <sharedItems containsSemiMixedTypes="0" containsNonDate="0" containsDate="1" containsString="0" minDate="2005-04-26T00:00:00" maxDate="2024-01-25T00:00:00"/>
    </cacheField>
    <cacheField name="Finish Date" numFmtId="14">
      <sharedItems containsSemiMixedTypes="0" containsNonDate="0" containsDate="1" containsString="0" minDate="2005-04-26T08:00:00" maxDate="2024-01-25T00:00:00"/>
    </cacheField>
    <cacheField name="Finish Year" numFmtId="0">
      <sharedItems containsSemiMixedTypes="0" containsString="0" containsNumber="1" containsInteger="1" minValue="2005" maxValue="2024" count="20">
        <n v="2022"/>
        <n v="2019"/>
        <n v="2018"/>
        <n v="2015"/>
        <n v="2007"/>
        <n v="2005"/>
        <n v="2021"/>
        <n v="2017"/>
        <n v="2011"/>
        <n v="2023"/>
        <n v="2014"/>
        <n v="2012"/>
        <n v="2010"/>
        <n v="2024"/>
        <n v="2013"/>
        <n v="2009"/>
        <n v="2008"/>
        <n v="2020"/>
        <n v="2016"/>
        <n v="2006"/>
      </sharedItems>
    </cacheField>
    <cacheField name="Administrative Unit" numFmtId="0">
      <sharedItems/>
    </cacheField>
    <cacheField name="External WBS#" numFmtId="0">
      <sharedItems/>
    </cacheField>
    <cacheField name="Work Function" numFmtId="0">
      <sharedItems/>
    </cacheField>
    <cacheField name="Inventory Element" numFmtId="0">
      <sharedItems count="7">
        <s v="B051 0067"/>
        <s v="B051 0037"/>
        <s v="B051 0082"/>
        <s v="B051 0085"/>
        <s v="B051 0100"/>
        <s v="B051 0101"/>
        <s v="B051 0056"/>
      </sharedItems>
    </cacheField>
    <cacheField name="Route/County" numFmtId="0">
      <sharedItems containsBlank="1"/>
    </cacheField>
    <cacheField name="From MP" numFmtId="0">
      <sharedItems containsString="0" containsBlank="1" containsNumber="1" minValue="12.323" maxValue="17.731000000000002"/>
    </cacheField>
    <cacheField name="To MP" numFmtId="0">
      <sharedItems containsString="0" containsBlank="1" containsNumber="1" minValue="12.323" maxValue="17.731000000000002"/>
    </cacheField>
    <cacheField name="Asset Type" numFmtId="0">
      <sharedItems/>
    </cacheField>
    <cacheField name="WORK ACCOMP" numFmtId="2">
      <sharedItems containsSemiMixedTypes="0" containsString="0" containsNumber="1" minValue="0" maxValue="13382"/>
    </cacheField>
    <cacheField name="Labor Cost ($)" numFmtId="164">
      <sharedItems containsSemiMixedTypes="0" containsString="0" containsNumber="1" minValue="0" maxValue="26262.01"/>
    </cacheField>
    <cacheField name="Equipment Cost ($)" numFmtId="164">
      <sharedItems containsSemiMixedTypes="0" containsString="0" containsNumber="1" minValue="0" maxValue="11655.63"/>
    </cacheField>
    <cacheField name="Material Cost ($)" numFmtId="164">
      <sharedItems containsSemiMixedTypes="0" containsString="0" containsNumber="1" minValue="0" maxValue="2166.91"/>
    </cacheField>
    <cacheField name="Other Cost" numFmtId="164">
      <sharedItems containsSemiMixedTypes="0" containsString="0" containsNumber="1" minValue="0" maxValue="92819.65"/>
    </cacheField>
    <cacheField name="Total" numFmtId="164">
      <sharedItems containsSemiMixedTypes="0" containsString="0" containsNumber="1" minValue="0" maxValue="92819.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n v="1661310"/>
    <d v="2022-10-26T16:00:49"/>
    <d v="2022-11-30T00:00:00"/>
    <x v="0"/>
    <s v="04 Bri Smithfield"/>
    <s v="4BPR.10511"/>
    <s v="3309C-Replacement of Bridge Expansion Joints"/>
    <x v="0"/>
    <s v="20000701051"/>
    <n v="12.877000000000001"/>
    <n v="12.877000000000001"/>
    <s v="Bridge Inventory"/>
    <n v="245.17"/>
    <n v="0"/>
    <n v="0"/>
    <n v="0"/>
    <n v="92819.65"/>
    <n v="92819.65"/>
  </r>
  <r>
    <n v="1641125"/>
    <d v="2022-08-31T10:00:15"/>
    <d v="2022-08-31T00:00:00"/>
    <x v="0"/>
    <s v="04 Bri Smithfield"/>
    <s v="4BPR.10511"/>
    <s v="3348-Maintain Concrete Substructure Components"/>
    <x v="0"/>
    <s v="20000701051"/>
    <n v="12.877000000000001"/>
    <n v="12.877000000000001"/>
    <s v="Bridge Inventory"/>
    <n v="0"/>
    <n v="1358.6"/>
    <n v="452.7"/>
    <n v="0"/>
    <n v="141.24"/>
    <n v="1952.54"/>
  </r>
  <r>
    <n v="1638638"/>
    <d v="2022-08-22T00:00:00"/>
    <d v="2022-09-22T00:00:00"/>
    <x v="0"/>
    <s v="04 Bri Smithfield"/>
    <s v="4B.105133"/>
    <s v="3318-Maintenance of Concrete Barrier Rail"/>
    <x v="0"/>
    <s v="20000701051"/>
    <n v="12.877000000000001"/>
    <n v="12.877000000000001"/>
    <s v="Bridge Inventory"/>
    <n v="30"/>
    <n v="6980.02"/>
    <n v="1400.13"/>
    <n v="0"/>
    <n v="18241.21"/>
    <n v="26621.360000000001"/>
  </r>
  <r>
    <n v="1623815"/>
    <d v="2022-07-14T12:06:48"/>
    <d v="2022-07-14T00:00:00"/>
    <x v="0"/>
    <s v="04 Bri Smithfield"/>
    <s v="4BPR.10511"/>
    <s v="3376-Clean / Wash Bridge Decks"/>
    <x v="0"/>
    <s v="20000701051"/>
    <n v="12.877000000000001"/>
    <n v="12.877000000000001"/>
    <s v="Bridge Inventory"/>
    <n v="7900"/>
    <n v="945.65"/>
    <n v="0"/>
    <n v="0"/>
    <n v="0"/>
    <n v="945.65"/>
  </r>
  <r>
    <n v="1492118"/>
    <d v="2021-01-09T00:00:00"/>
    <d v="2022-08-22T00:00:00"/>
    <x v="0"/>
    <s v="04 Bri Smithfield"/>
    <s v="4BPR.10513"/>
    <s v="3318-Maintenance of Concrete Barrier Rail"/>
    <x v="0"/>
    <s v="20000701051"/>
    <n v="12.877000000000001"/>
    <n v="12.877000000000001"/>
    <s v="Bridge Inventory"/>
    <n v="0"/>
    <n v="10709.45"/>
    <n v="2412.65"/>
    <n v="0"/>
    <n v="4534.1000000000004"/>
    <n v="17656.2"/>
  </r>
  <r>
    <n v="1440651"/>
    <d v="2019-10-21T00:00:00"/>
    <d v="2019-10-21T00:00:00"/>
    <x v="1"/>
    <s v="04 Bri Smithfield"/>
    <s v="4BPR.10511"/>
    <s v="3376-Clean / Wash Bridge Decks"/>
    <x v="0"/>
    <s v="20000701051"/>
    <n v="12.877000000000001"/>
    <n v="12.877000000000001"/>
    <s v="Bridge Inventory"/>
    <n v="1872"/>
    <n v="484.34"/>
    <n v="36.54"/>
    <n v="0"/>
    <n v="0"/>
    <n v="520.88"/>
  </r>
  <r>
    <n v="1351051"/>
    <d v="2018-07-06T00:00:00"/>
    <d v="2018-07-10T00:00:00"/>
    <x v="2"/>
    <s v="04 Bri Smithfield"/>
    <s v="4BPR.10511"/>
    <s v="3326-Maintain Concrete Deck "/>
    <x v="0"/>
    <s v="20000701051"/>
    <n v="12.877000000000001"/>
    <n v="12.877000000000001"/>
    <s v="Bridge Inventory"/>
    <n v="0"/>
    <n v="3011.4"/>
    <n v="956.03"/>
    <n v="0"/>
    <n v="556.76"/>
    <n v="4524.1899999999996"/>
  </r>
  <r>
    <n v="1332270"/>
    <d v="2018-04-18T00:00:00"/>
    <d v="2018-04-19T00:00:00"/>
    <x v="2"/>
    <s v="04 Bri Smithfield"/>
    <s v="4BPR.10513"/>
    <s v="3326-Maintain Concrete Deck "/>
    <x v="0"/>
    <s v="20000701051"/>
    <n v="12.877000000000001"/>
    <n v="12.877000000000001"/>
    <s v="Bridge Inventory"/>
    <n v="0"/>
    <n v="114.18"/>
    <n v="0"/>
    <n v="0"/>
    <n v="277.95999999999998"/>
    <n v="392.14"/>
  </r>
  <r>
    <n v="928212"/>
    <d v="2013-03-21T00:00:00"/>
    <d v="2015-01-05T00:00:00"/>
    <x v="3"/>
    <s v="04 Bri Smithfield"/>
    <s v="17BP.4.P.3"/>
    <s v="2909-Manual Brush and Tree Control"/>
    <x v="0"/>
    <s v="20000701051"/>
    <n v="12.877000000000001"/>
    <n v="12.877000000000001"/>
    <s v="Bridge Inventory"/>
    <n v="526.66999999999996"/>
    <n v="159.69"/>
    <n v="19.88"/>
    <n v="0"/>
    <n v="838.29"/>
    <n v="1017.86"/>
  </r>
  <r>
    <n v="387644"/>
    <d v="2007-07-23T00:00:00"/>
    <d v="2007-07-23T08:00:00"/>
    <x v="4"/>
    <s v="04 Bri Smithfield"/>
    <s v="4B.105133"/>
    <s v="4701-BRIDGE DMGS DUE TO ACCID"/>
    <x v="0"/>
    <m/>
    <m/>
    <m/>
    <s v="Bridge Inventory"/>
    <n v="54"/>
    <n v="1720.14"/>
    <n v="1282.8"/>
    <n v="0"/>
    <n v="0"/>
    <n v="3002.94"/>
  </r>
  <r>
    <n v="348073"/>
    <d v="2007-04-02T00:00:00"/>
    <d v="2007-08-02T08:00:00"/>
    <x v="4"/>
    <s v="04 Bri Smithfield"/>
    <s v="4B.105133"/>
    <s v="4701-BRIDGE DMGS DUE TO ACCID"/>
    <x v="0"/>
    <m/>
    <m/>
    <m/>
    <s v="Bridge Inventory"/>
    <n v="599"/>
    <n v="18673.900000000001"/>
    <n v="8650.6299999999992"/>
    <n v="1519.78"/>
    <n v="4854"/>
    <n v="33698.31"/>
  </r>
  <r>
    <n v="187919"/>
    <d v="2005-11-19T00:00:00"/>
    <d v="2005-12-12T08:00:00"/>
    <x v="5"/>
    <s v="04 Bri Smithfield"/>
    <s v="4B.105133"/>
    <s v="4701-BRIDGE DMGS DUE TO ACCID"/>
    <x v="0"/>
    <m/>
    <m/>
    <m/>
    <s v="Bridge Inventory"/>
    <n v="75.5"/>
    <n v="2243.61"/>
    <n v="663.36"/>
    <n v="0"/>
    <n v="0"/>
    <n v="2906.97"/>
  </r>
  <r>
    <n v="1623482"/>
    <d v="2022-07-13T17:10:15"/>
    <d v="2022-07-14T00:00:00"/>
    <x v="0"/>
    <s v="04 Bri Smithfield"/>
    <s v="4BPR.10511"/>
    <s v="3376-Clean / Wash Bridge Decks"/>
    <x v="1"/>
    <s v="20000301051"/>
    <n v="12.323"/>
    <n v="12.323"/>
    <s v="Bridge Inventory"/>
    <n v="13382"/>
    <n v="1296.8599999999999"/>
    <n v="0"/>
    <n v="0"/>
    <n v="0"/>
    <n v="1296.8599999999999"/>
  </r>
  <r>
    <n v="1528091"/>
    <d v="2021-08-05T08:33:16"/>
    <d v="2021-08-05T00:00:00"/>
    <x v="6"/>
    <s v="04 Bri Smithfield"/>
    <s v="4BPR.10511"/>
    <s v="3376-Clean / Wash Bridge Decks"/>
    <x v="1"/>
    <s v="20000301051"/>
    <n v="12.323"/>
    <n v="12.323"/>
    <s v="Bridge Inventory"/>
    <n v="6691"/>
    <n v="579.30999999999995"/>
    <n v="80.58"/>
    <n v="0"/>
    <n v="0"/>
    <n v="659.89"/>
  </r>
  <r>
    <n v="1440650"/>
    <d v="2019-10-21T00:00:00"/>
    <d v="2019-10-21T00:00:00"/>
    <x v="1"/>
    <s v="04 Bri Smithfield"/>
    <s v="4BPR.10511"/>
    <s v="3376-Clean / Wash Bridge Decks"/>
    <x v="1"/>
    <s v="20000301051"/>
    <n v="12.323"/>
    <n v="12.323"/>
    <s v="Bridge Inventory"/>
    <n v="1230"/>
    <n v="726.51"/>
    <n v="54.81"/>
    <n v="0"/>
    <n v="0"/>
    <n v="781.32"/>
  </r>
  <r>
    <n v="1275894"/>
    <d v="2017-06-30T00:00:00"/>
    <d v="2017-06-30T00:00:00"/>
    <x v="7"/>
    <s v="04 Bri Smithfield"/>
    <s v="4B.205111"/>
    <s v="3309C-Replacement of Bridge Expansion Joints"/>
    <x v="1"/>
    <s v="20000301051"/>
    <n v="12.323"/>
    <n v="12.323"/>
    <s v="Bridge Inventory"/>
    <n v="0"/>
    <n v="0"/>
    <n v="0"/>
    <n v="0"/>
    <n v="0"/>
    <n v="0"/>
  </r>
  <r>
    <n v="1199302"/>
    <d v="2016-09-19T00:00:00"/>
    <d v="2017-07-19T00:00:00"/>
    <x v="7"/>
    <s v="04 Bri Smithfield"/>
    <s v="4B.105111"/>
    <s v="3314-Maintain / Repair Steel Superstructure Components"/>
    <x v="1"/>
    <s v="20000301051"/>
    <n v="12.323"/>
    <n v="12.323"/>
    <s v="Bridge Inventory"/>
    <n v="14"/>
    <n v="15466.7"/>
    <n v="10539.18"/>
    <n v="0"/>
    <n v="1951.38"/>
    <n v="27957.26"/>
  </r>
  <r>
    <n v="928212"/>
    <d v="2013-03-21T00:00:00"/>
    <d v="2015-01-05T00:00:00"/>
    <x v="3"/>
    <s v="04 Bri Smithfield"/>
    <s v="17BP.4.P.3"/>
    <s v="2909-Manual Brush and Tree Control"/>
    <x v="1"/>
    <s v="20000301051"/>
    <n v="12.323"/>
    <n v="12.323"/>
    <s v="Bridge Inventory"/>
    <n v="526.66999999999996"/>
    <n v="159.69"/>
    <n v="19.88"/>
    <n v="0"/>
    <n v="838.29"/>
    <n v="1017.86"/>
  </r>
  <r>
    <n v="825878"/>
    <d v="2011-12-12T00:00:00"/>
    <d v="2011-12-14T00:00:00"/>
    <x v="8"/>
    <s v="04 Bri Smithfield"/>
    <s v="4B.105111"/>
    <s v="3352-Maint Slope Protection"/>
    <x v="1"/>
    <m/>
    <m/>
    <m/>
    <s v="Bridge Inventory"/>
    <n v="40"/>
    <n v="1060.75"/>
    <n v="351.8"/>
    <n v="0"/>
    <n v="0"/>
    <n v="1412.55"/>
  </r>
  <r>
    <n v="751482"/>
    <d v="2011-03-21T00:00:00"/>
    <d v="2011-03-26T00:00:00"/>
    <x v="8"/>
    <s v="04 Bri Smithfield"/>
    <s v="4B.105111"/>
    <s v="3310-Maintenance / Repair Bridge Expansion Joints"/>
    <x v="1"/>
    <m/>
    <m/>
    <m/>
    <s v="Bridge Inventory"/>
    <n v="152"/>
    <n v="156.78"/>
    <n v="26.55"/>
    <n v="0"/>
    <n v="19149.400000000001"/>
    <n v="19332.73"/>
  </r>
  <r>
    <n v="1762518"/>
    <d v="2023-08-02T22:22:35"/>
    <d v="2023-08-16T00:00:00"/>
    <x v="9"/>
    <s v="04 Bri Smithfield"/>
    <s v="4BPR.10513"/>
    <s v="3309C-Replacement of Bridge Expansion Joints"/>
    <x v="2"/>
    <s v="10000095051"/>
    <n v="12.606999999999999"/>
    <n v="12.606999999999999"/>
    <s v="Bridge Inventory"/>
    <n v="152.66999999999999"/>
    <n v="0"/>
    <n v="0"/>
    <n v="0"/>
    <n v="67822.649999999994"/>
    <n v="67822.649999999994"/>
  </r>
  <r>
    <n v="1508316"/>
    <d v="2021-04-28T00:00:00"/>
    <d v="2021-05-12T00:00:00"/>
    <x v="6"/>
    <s v="04 Bri Smithfield"/>
    <s v="4BPR.10513"/>
    <s v="3353-Maintenance or Repair of Concrete Bridge Approach Slab"/>
    <x v="2"/>
    <s v="10000095051"/>
    <n v="12.618"/>
    <n v="12.618"/>
    <s v="Bridge Inventory"/>
    <n v="0"/>
    <n v="10974.48"/>
    <n v="2697.37"/>
    <n v="7.82"/>
    <n v="864.25"/>
    <n v="14543.92"/>
  </r>
  <r>
    <n v="1008826"/>
    <d v="2014-04-24T00:00:00"/>
    <d v="2014-05-07T00:00:00"/>
    <x v="10"/>
    <s v="04 Bri Smithfield"/>
    <s v="4B.105131"/>
    <s v="3318-Maintenance of Concrete Barrier Rail"/>
    <x v="2"/>
    <s v="10000095051"/>
    <n v="12.618"/>
    <n v="12.618"/>
    <s v="Bridge Inventory"/>
    <n v="0"/>
    <n v="7324.38"/>
    <n v="5292.65"/>
    <n v="0"/>
    <n v="66.989999999999995"/>
    <n v="12684.02"/>
  </r>
  <r>
    <n v="990566"/>
    <d v="2014-01-08T00:00:00"/>
    <d v="2014-03-06T00:00:00"/>
    <x v="10"/>
    <s v="04 Bri Smithfield"/>
    <s v="4B.105131"/>
    <s v="3318-Maintenance of Concrete Barrier Rail"/>
    <x v="2"/>
    <s v="10000095051"/>
    <n v="12.618"/>
    <n v="12.618"/>
    <s v="Bridge Inventory"/>
    <n v="20"/>
    <n v="9314.7999999999993"/>
    <n v="2391.3200000000002"/>
    <n v="0"/>
    <n v="11171.32"/>
    <n v="22877.439999999999"/>
  </r>
  <r>
    <n v="928212"/>
    <d v="2013-03-21T00:00:00"/>
    <d v="2015-01-05T00:00:00"/>
    <x v="3"/>
    <s v="04 Bri Smithfield"/>
    <s v="17BP.4.P.3"/>
    <s v="2909-Manual Brush and Tree Control"/>
    <x v="2"/>
    <s v="10000095051"/>
    <n v="12.618"/>
    <n v="12.618"/>
    <s v="Bridge Inventory"/>
    <n v="526.66999999999996"/>
    <n v="159.69"/>
    <n v="19.88"/>
    <n v="0"/>
    <n v="838.29"/>
    <n v="1017.86"/>
  </r>
  <r>
    <n v="897962"/>
    <d v="2012-10-17T00:00:00"/>
    <d v="2012-10-17T00:00:00"/>
    <x v="11"/>
    <s v="04 Bri Smithfield"/>
    <s v="4B.105131"/>
    <s v="3310-Maintenance / Repair Bridge Expansion Joints"/>
    <x v="2"/>
    <s v="10000095051"/>
    <n v="12.618"/>
    <n v="12.618"/>
    <s v="Bridge Inventory"/>
    <n v="0"/>
    <n v="0"/>
    <n v="0"/>
    <n v="0"/>
    <n v="0"/>
    <n v="0"/>
  </r>
  <r>
    <n v="667956"/>
    <d v="2010-05-20T00:00:00"/>
    <d v="2010-05-24T00:00:00"/>
    <x v="12"/>
    <s v="04 Bri Smithfield"/>
    <s v="4B.105131"/>
    <s v="3334-Bridge Bearings"/>
    <x v="2"/>
    <m/>
    <m/>
    <m/>
    <s v="Bridge Inventory"/>
    <n v="4"/>
    <n v="2533.2800000000002"/>
    <n v="740.5"/>
    <n v="0"/>
    <n v="440"/>
    <n v="3713.78"/>
  </r>
  <r>
    <n v="666691"/>
    <d v="2010-05-05T00:00:00"/>
    <d v="2010-06-22T00:00:00"/>
    <x v="12"/>
    <s v="04 Bri Smithfield"/>
    <s v="4B.105131"/>
    <s v="3348-Maintain Concrete Substructure Components"/>
    <x v="2"/>
    <m/>
    <m/>
    <m/>
    <s v="Bridge Inventory"/>
    <n v="6"/>
    <n v="4948.24"/>
    <n v="1270.3"/>
    <n v="216"/>
    <n v="8878.2099999999991"/>
    <n v="15312.75"/>
  </r>
  <r>
    <n v="637536"/>
    <d v="2010-01-29T00:00:00"/>
    <d v="2010-03-29T00:00:00"/>
    <x v="12"/>
    <s v="04 Bri Smithfield"/>
    <s v="4SP.10511.2"/>
    <s v="3310-Maintenance / Repair Bridge Expansion Joints"/>
    <x v="2"/>
    <m/>
    <m/>
    <m/>
    <s v="Bridge Inventory"/>
    <n v="84"/>
    <n v="138.80000000000001"/>
    <n v="0"/>
    <n v="0"/>
    <n v="12205.5"/>
    <n v="12344.3"/>
  </r>
  <r>
    <n v="630746"/>
    <d v="2010-01-13T00:00:00"/>
    <d v="2010-01-13T08:00:00"/>
    <x v="12"/>
    <s v="04 Bri Smithfield"/>
    <s v="4SP.10511.2"/>
    <s v="3310-Maintenance / Repair Bridge Expansion Joints"/>
    <x v="2"/>
    <m/>
    <m/>
    <m/>
    <s v="Bridge Inventory"/>
    <n v="0"/>
    <n v="0"/>
    <n v="0"/>
    <n v="0"/>
    <n v="0"/>
    <n v="0"/>
  </r>
  <r>
    <n v="1533718"/>
    <d v="2021-08-23T00:00:00"/>
    <d v="2021-08-27T00:00:00"/>
    <x v="6"/>
    <s v="04 Bri Smithfield"/>
    <s v="4BPR.10513"/>
    <s v="3309C-Replacement of Bridge Expansion Joints"/>
    <x v="3"/>
    <s v="10400095051"/>
    <n v="17.731000000000002"/>
    <n v="17.731000000000002"/>
    <s v="Bridge Inventory"/>
    <n v="48.5"/>
    <n v="0"/>
    <n v="0"/>
    <n v="0"/>
    <n v="20933.5"/>
    <n v="20933.5"/>
  </r>
  <r>
    <n v="1522505"/>
    <d v="2021-07-14T00:00:00"/>
    <d v="2021-07-27T00:00:00"/>
    <x v="6"/>
    <s v="04 Bri Smithfield"/>
    <s v="4BPR.10513"/>
    <s v="3326-Maintain Concrete Deck "/>
    <x v="3"/>
    <s v="10400095051"/>
    <n v="17.731000000000002"/>
    <n v="17.731000000000002"/>
    <s v="Bridge Inventory"/>
    <n v="0"/>
    <n v="6178.23"/>
    <n v="2127.36"/>
    <n v="0"/>
    <n v="1382.16"/>
    <n v="9687.75"/>
  </r>
  <r>
    <n v="1506171"/>
    <d v="2021-04-13T00:00:00"/>
    <d v="2021-05-12T00:00:00"/>
    <x v="6"/>
    <s v="04 Bri Smithfield"/>
    <s v="4BPR.10513"/>
    <s v="3353-Maintenance or Repair of Concrete Bridge Approach Slab"/>
    <x v="3"/>
    <s v="10400095051"/>
    <n v="17.731000000000002"/>
    <n v="17.731000000000002"/>
    <s v="Bridge Inventory"/>
    <n v="4"/>
    <n v="7305.33"/>
    <n v="1762.26"/>
    <n v="8.25"/>
    <n v="1320.75"/>
    <n v="10396.59"/>
  </r>
  <r>
    <n v="1407604"/>
    <d v="2019-04-24T00:00:00"/>
    <d v="2019-04-25T00:00:00"/>
    <x v="1"/>
    <s v="04 Bri Smithfield"/>
    <s v="4B.105131"/>
    <s v="3366-Drift and Debris Removal"/>
    <x v="3"/>
    <s v="10400095051"/>
    <n v="17.731000000000002"/>
    <n v="17.731000000000002"/>
    <s v="Bridge Inventory"/>
    <n v="21"/>
    <n v="958.69"/>
    <n v="52"/>
    <n v="0"/>
    <n v="0"/>
    <n v="1010.69"/>
  </r>
  <r>
    <n v="1398669"/>
    <d v="2019-03-11T00:00:00"/>
    <d v="2019-03-11T00:00:00"/>
    <x v="1"/>
    <s v="04 Bri Smithfield"/>
    <s v="4B.105131"/>
    <s v="3366-Drift and Debris Removal"/>
    <x v="3"/>
    <s v="10400095051"/>
    <n v="17.731000000000002"/>
    <n v="17.731000000000002"/>
    <s v="Bridge Inventory"/>
    <n v="37"/>
    <n v="1636.32"/>
    <n v="145.44999999999999"/>
    <n v="0"/>
    <n v="0"/>
    <n v="1781.77"/>
  </r>
  <r>
    <n v="1330393"/>
    <d v="2018-04-10T00:00:00"/>
    <d v="2018-04-10T00:00:00"/>
    <x v="2"/>
    <s v="04 Bri Smithfield"/>
    <s v="4B.105113"/>
    <s v="3366-Drift and Debris Removal"/>
    <x v="3"/>
    <s v="10400095051"/>
    <n v="17.731000000000002"/>
    <n v="17.731000000000002"/>
    <s v="Bridge Inventory"/>
    <n v="0"/>
    <n v="0"/>
    <n v="0"/>
    <n v="0"/>
    <n v="0"/>
    <n v="0"/>
  </r>
  <r>
    <n v="1245159"/>
    <d v="2017-05-11T00:00:00"/>
    <d v="2017-05-12T00:00:00"/>
    <x v="7"/>
    <s v="04 Bri Smithfield"/>
    <s v="4B.105111"/>
    <s v="3309-Replacement of Bridge Expansion Joints"/>
    <x v="3"/>
    <s v="10400095051"/>
    <n v="17.731000000000002"/>
    <n v="17.731000000000002"/>
    <s v="Bridge Inventory"/>
    <n v="0"/>
    <n v="1974.42"/>
    <n v="556.91999999999996"/>
    <n v="0"/>
    <n v="0"/>
    <n v="2531.34"/>
  </r>
  <r>
    <n v="1126790"/>
    <d v="2015-11-13T00:00:00"/>
    <d v="2015-11-19T00:00:00"/>
    <x v="3"/>
    <s v="04 Bri Smithfield"/>
    <s v="4B.105131"/>
    <s v="3348-Maintain Concrete Substructure Components"/>
    <x v="3"/>
    <s v="10400095051"/>
    <n v="17.731000000000002"/>
    <n v="17.731000000000002"/>
    <s v="Bridge Inventory"/>
    <n v="8"/>
    <n v="1595.63"/>
    <n v="461.04"/>
    <n v="0"/>
    <n v="869"/>
    <n v="2925.67"/>
  </r>
  <r>
    <n v="991876"/>
    <d v="2014-01-15T00:00:00"/>
    <d v="2014-04-16T00:00:00"/>
    <x v="10"/>
    <s v="04 Bri Smithfield"/>
    <s v="17BP.4.P.3"/>
    <s v="3310-Maintenance / Repair Bridge Expansion Joints"/>
    <x v="3"/>
    <s v="10400095051"/>
    <n v="17.731000000000002"/>
    <n v="17.731000000000002"/>
    <s v="Bridge Inventory"/>
    <n v="16"/>
    <n v="444.47"/>
    <n v="66.150000000000006"/>
    <n v="0"/>
    <n v="2270.48"/>
    <n v="2781.1"/>
  </r>
  <r>
    <n v="928212"/>
    <d v="2013-03-21T00:00:00"/>
    <d v="2015-01-05T00:00:00"/>
    <x v="3"/>
    <s v="04 Bri Smithfield"/>
    <s v="17BP.4.P.3"/>
    <s v="2909-Manual Brush and Tree Control"/>
    <x v="3"/>
    <s v="10400095051"/>
    <n v="17.731000000000002"/>
    <n v="17.731000000000002"/>
    <s v="Bridge Inventory"/>
    <n v="526.66999999999996"/>
    <n v="159.69"/>
    <n v="19.88"/>
    <n v="0"/>
    <n v="838.29"/>
    <n v="1017.86"/>
  </r>
  <r>
    <n v="866168"/>
    <d v="2012-05-30T00:00:00"/>
    <d v="2012-07-12T00:00:00"/>
    <x v="11"/>
    <s v="04 Bri Smithfield"/>
    <s v="4B.105131"/>
    <s v="3334-Bridge Bearings"/>
    <x v="3"/>
    <m/>
    <m/>
    <m/>
    <s v="Bridge Inventory"/>
    <n v="0"/>
    <n v="0"/>
    <n v="0"/>
    <n v="450.54"/>
    <n v="3579.34"/>
    <n v="4029.88"/>
  </r>
  <r>
    <n v="841481"/>
    <d v="2012-02-21T00:00:00"/>
    <d v="2012-02-21T00:00:00"/>
    <x v="11"/>
    <s v="04 Bri Smithfield"/>
    <s v="4B.105131"/>
    <s v="3310-Maintenance / Repair Bridge Expansion Joints"/>
    <x v="3"/>
    <m/>
    <m/>
    <m/>
    <s v="Bridge Inventory"/>
    <n v="0"/>
    <n v="140.77000000000001"/>
    <n v="20.65"/>
    <n v="0"/>
    <n v="0"/>
    <n v="161.41999999999999"/>
  </r>
  <r>
    <n v="669623"/>
    <d v="2010-05-26T00:00:00"/>
    <d v="2010-06-09T00:00:00"/>
    <x v="12"/>
    <s v="04 Bri Smithfield"/>
    <s v="4B.105131"/>
    <s v="3334-Bridge Bearings"/>
    <x v="3"/>
    <m/>
    <m/>
    <m/>
    <s v="Bridge Inventory"/>
    <n v="2"/>
    <n v="2474.12"/>
    <n v="728.7"/>
    <n v="0"/>
    <n v="0"/>
    <n v="3202.82"/>
  </r>
  <r>
    <n v="669555"/>
    <d v="2010-05-21T00:00:00"/>
    <d v="2010-05-27T00:00:00"/>
    <x v="12"/>
    <s v="04 Bri Smithfield"/>
    <s v="4B.105131"/>
    <s v="3348-Maintain Concrete Substructure Components"/>
    <x v="3"/>
    <m/>
    <m/>
    <m/>
    <s v="Bridge Inventory"/>
    <n v="5"/>
    <n v="2389.4"/>
    <n v="1071.95"/>
    <n v="804.49"/>
    <n v="686.76"/>
    <n v="4952.6000000000004"/>
  </r>
  <r>
    <n v="637537"/>
    <d v="2010-01-29T00:00:00"/>
    <d v="2010-03-18T00:00:00"/>
    <x v="12"/>
    <s v="04 Bri Smithfield"/>
    <s v="4SP.10511.2"/>
    <s v="3310-Maintenance / Repair Bridge Expansion Joints"/>
    <x v="3"/>
    <m/>
    <m/>
    <m/>
    <s v="Bridge Inventory"/>
    <n v="84"/>
    <n v="138.80000000000001"/>
    <n v="0"/>
    <n v="0"/>
    <n v="11989.2"/>
    <n v="12128"/>
  </r>
  <r>
    <n v="630752"/>
    <d v="2010-01-13T00:00:00"/>
    <d v="2010-01-13T08:00:00"/>
    <x v="12"/>
    <s v="04 Bri Smithfield"/>
    <s v="4SP.10511.2"/>
    <s v="3310-Maintenance / Repair Bridge Expansion Joints"/>
    <x v="3"/>
    <m/>
    <m/>
    <m/>
    <s v="Bridge Inventory"/>
    <n v="0"/>
    <n v="0"/>
    <n v="0"/>
    <n v="0"/>
    <n v="0"/>
    <n v="0"/>
  </r>
  <r>
    <n v="1821525"/>
    <d v="2024-01-24T00:00:00"/>
    <d v="2024-01-24T00:00:00"/>
    <x v="13"/>
    <s v="04 Bri Smithfield"/>
    <s v="4B.105113"/>
    <s v="3366-Drift and Debris Removal"/>
    <x v="4"/>
    <s v="10000095051"/>
    <n v="13.663"/>
    <n v="13.663"/>
    <s v="Bridge Inventory"/>
    <n v="15"/>
    <n v="710.97"/>
    <n v="153.38999999999999"/>
    <n v="0"/>
    <n v="0"/>
    <n v="864.36"/>
  </r>
  <r>
    <n v="1782667"/>
    <d v="2023-09-22T00:00:00"/>
    <d v="2023-09-26T00:00:00"/>
    <x v="9"/>
    <s v="04 Bri Smithfield"/>
    <s v="4BPR.10513"/>
    <s v="3366-Drift and Debris Removal"/>
    <x v="4"/>
    <s v="10000095051"/>
    <n v="13.663"/>
    <n v="13.663"/>
    <s v="Bridge Inventory"/>
    <n v="90"/>
    <n v="4454.6000000000004"/>
    <n v="325.89999999999998"/>
    <n v="0"/>
    <n v="1797.84"/>
    <n v="6578.34"/>
  </r>
  <r>
    <n v="1763403"/>
    <d v="2023-07-31T00:00:00"/>
    <d v="2023-08-16T00:00:00"/>
    <x v="9"/>
    <s v="04 Bri Smithfield"/>
    <s v="4BPR.10513"/>
    <s v="3309C-Replacement of Bridge Expansion Joints"/>
    <x v="4"/>
    <s v="10000095051"/>
    <n v="13.663"/>
    <n v="13.663"/>
    <s v="Bridge Inventory"/>
    <n v="46"/>
    <n v="685.52"/>
    <n v="0"/>
    <n v="0"/>
    <n v="30093"/>
    <n v="30778.52"/>
  </r>
  <r>
    <n v="1743745"/>
    <d v="2023-06-15T00:00:00"/>
    <d v="2023-10-02T00:00:00"/>
    <x v="9"/>
    <s v="04 Bri Smithfield"/>
    <s v="4B.105113"/>
    <s v="3310-Maintenance / Repair Bridge Expansion Joints"/>
    <x v="4"/>
    <s v="10000095051"/>
    <n v="13.663"/>
    <n v="13.663"/>
    <s v="Bridge Inventory"/>
    <n v="6"/>
    <n v="3403.4"/>
    <n v="391.35"/>
    <n v="0"/>
    <n v="80"/>
    <n v="3874.75"/>
  </r>
  <r>
    <n v="1654030"/>
    <d v="2022-09-28T00:00:00"/>
    <d v="2022-10-06T00:00:00"/>
    <x v="0"/>
    <s v="04 Bri Smithfield"/>
    <s v="4BPR.10511"/>
    <s v="3366-Drift and Debris Removal"/>
    <x v="4"/>
    <s v="10000095051"/>
    <n v="13.680999999999999"/>
    <n v="13.680999999999999"/>
    <s v="Bridge Inventory"/>
    <n v="16.670000000000002"/>
    <n v="929"/>
    <n v="0"/>
    <n v="0"/>
    <n v="79.16"/>
    <n v="1008.16"/>
  </r>
  <r>
    <n v="1566558"/>
    <d v="2022-01-18T00:00:00"/>
    <d v="2022-01-25T00:00:00"/>
    <x v="0"/>
    <s v="04 Bri Smithfield"/>
    <s v="4BPR.10513"/>
    <s v="3366-Drift and Debris Removal"/>
    <x v="4"/>
    <s v="10000095051"/>
    <n v="13.680999999999999"/>
    <n v="13.680999999999999"/>
    <s v="Bridge Inventory"/>
    <n v="40"/>
    <n v="1888.83"/>
    <n v="125.04"/>
    <n v="0"/>
    <n v="104.02"/>
    <n v="2117.89"/>
  </r>
  <r>
    <n v="1526128"/>
    <d v="2021-07-29T14:13:43"/>
    <d v="2021-07-29T00:00:00"/>
    <x v="6"/>
    <s v="04 Bri Smithfield"/>
    <s v="4BPR.10513"/>
    <s v="3366-Drift and Debris Removal"/>
    <x v="4"/>
    <s v="10000095051"/>
    <n v="13.680999999999999"/>
    <n v="13.680999999999999"/>
    <s v="Bridge Inventory"/>
    <n v="30"/>
    <n v="1344.4"/>
    <n v="260.3"/>
    <n v="0"/>
    <n v="0"/>
    <n v="1604.7"/>
  </r>
  <r>
    <n v="1522356"/>
    <d v="2021-07-14T00:00:00"/>
    <d v="2021-11-10T00:00:00"/>
    <x v="6"/>
    <s v="04 Bri Smithfield"/>
    <s v="4BPR.10513"/>
    <s v="3366-Drift and Debris Removal"/>
    <x v="4"/>
    <s v="10000095051"/>
    <n v="13.680999999999999"/>
    <n v="13.680999999999999"/>
    <s v="Bridge Inventory"/>
    <n v="35"/>
    <n v="1477.9"/>
    <n v="187"/>
    <n v="0"/>
    <n v="1765.03"/>
    <n v="3429.93"/>
  </r>
  <r>
    <n v="1508317"/>
    <d v="2021-04-28T00:00:00"/>
    <d v="2021-05-12T00:00:00"/>
    <x v="6"/>
    <s v="04 Bri Smithfield"/>
    <s v="4BPR.10513"/>
    <s v="3353-Maintenance or Repair of Concrete Bridge Approach Slab"/>
    <x v="4"/>
    <s v="10000095051"/>
    <n v="13.680999999999999"/>
    <n v="13.680999999999999"/>
    <s v="Bridge Inventory"/>
    <n v="0"/>
    <n v="10401.24"/>
    <n v="2556.54"/>
    <n v="8.25"/>
    <n v="1040.96"/>
    <n v="14006.99"/>
  </r>
  <r>
    <n v="1430814"/>
    <d v="2019-08-13T00:00:00"/>
    <d v="2019-08-22T00:00:00"/>
    <x v="1"/>
    <s v="04 Bri Smithfield"/>
    <s v="4BPR.10513"/>
    <s v="3334-Bridge Bearings"/>
    <x v="4"/>
    <s v="10000095051"/>
    <n v="13.680999999999999"/>
    <n v="13.680999999999999"/>
    <s v="Bridge Inventory"/>
    <n v="0"/>
    <n v="1875.39"/>
    <n v="910.41"/>
    <n v="0"/>
    <n v="58.55"/>
    <n v="2844.35"/>
  </r>
  <r>
    <n v="1430813"/>
    <d v="2019-08-13T00:00:00"/>
    <d v="2019-08-22T00:00:00"/>
    <x v="1"/>
    <s v="04 Bri Smithfield"/>
    <s v="4BPR.10513"/>
    <s v="3348-Maintain Concrete Substructure Components"/>
    <x v="4"/>
    <s v="10000095051"/>
    <n v="13.680999999999999"/>
    <n v="13.680999999999999"/>
    <s v="Bridge Inventory"/>
    <n v="0"/>
    <n v="1875.39"/>
    <n v="910.41"/>
    <n v="0"/>
    <n v="870.68"/>
    <n v="3656.48"/>
  </r>
  <r>
    <n v="1320361"/>
    <d v="2018-02-16T00:00:00"/>
    <d v="2018-02-16T00:00:00"/>
    <x v="2"/>
    <s v="04 Bri Smithfield"/>
    <s v="4B.105113"/>
    <s v="3366-Drift and Debris Removal"/>
    <x v="4"/>
    <s v="10000095051"/>
    <n v="13.680999999999999"/>
    <n v="13.680999999999999"/>
    <s v="Bridge Inventory"/>
    <n v="16.5"/>
    <n v="591.41"/>
    <n v="66"/>
    <n v="0"/>
    <n v="0"/>
    <n v="657.41"/>
  </r>
  <r>
    <n v="1320357"/>
    <d v="2018-02-16T00:00:00"/>
    <d v="2018-02-16T00:00:00"/>
    <x v="2"/>
    <s v="04 Bri Smithfield"/>
    <s v="4BPR.10513"/>
    <s v="3366-Drift and Debris Removal"/>
    <x v="4"/>
    <s v="10000095051"/>
    <n v="13.680999999999999"/>
    <n v="13.680999999999999"/>
    <s v="Bridge Inventory"/>
    <n v="0"/>
    <n v="0"/>
    <n v="0"/>
    <n v="0"/>
    <n v="0"/>
    <n v="0"/>
  </r>
  <r>
    <n v="1320356"/>
    <d v="2018-02-16T00:00:00"/>
    <d v="2018-02-16T00:00:00"/>
    <x v="2"/>
    <s v="04 Bri Smithfield"/>
    <s v="4BPR.10511"/>
    <s v="3366-Drift and Debris Removal"/>
    <x v="4"/>
    <s v="10000095051"/>
    <n v="13.680999999999999"/>
    <n v="13.680999999999999"/>
    <s v="Bridge Inventory"/>
    <n v="0"/>
    <n v="0"/>
    <n v="0"/>
    <n v="0"/>
    <n v="0"/>
    <n v="0"/>
  </r>
  <r>
    <n v="1298986"/>
    <d v="2017-10-10T00:00:00"/>
    <d v="2017-10-16T00:00:00"/>
    <x v="7"/>
    <s v="04 Bri Smithfield"/>
    <s v="4BPR.10513"/>
    <s v="3310-Maintenance / Repair Bridge Expansion Joints"/>
    <x v="4"/>
    <s v="10000095051"/>
    <n v="13.680999999999999"/>
    <n v="13.680999999999999"/>
    <s v="Bridge Inventory"/>
    <n v="0"/>
    <n v="2186.33"/>
    <n v="619.84"/>
    <n v="0"/>
    <n v="21.5"/>
    <n v="2827.67"/>
  </r>
  <r>
    <n v="1082726"/>
    <d v="2015-05-14T00:00:00"/>
    <d v="2015-07-16T00:00:00"/>
    <x v="3"/>
    <s v="04 Bri Smithfield"/>
    <s v="17BP.4.P.3"/>
    <s v="3310-Maintenance / Repair Bridge Expansion Joints"/>
    <x v="4"/>
    <s v="10000095051"/>
    <n v="13.680999999999999"/>
    <n v="13.680999999999999"/>
    <s v="Bridge Inventory"/>
    <n v="82"/>
    <n v="1812.25"/>
    <n v="175.2"/>
    <n v="0"/>
    <n v="15105"/>
    <n v="17092.45"/>
  </r>
  <r>
    <n v="953197"/>
    <d v="2013-07-01T00:00:00"/>
    <d v="2014-01-06T00:00:00"/>
    <x v="10"/>
    <s v="04 Bri Smithfield"/>
    <s v="4B.105111"/>
    <s v="3366-Drift and Debris Removal"/>
    <x v="4"/>
    <s v="10000095051"/>
    <n v="13.680999999999999"/>
    <n v="13.680999999999999"/>
    <s v="Bridge Inventory"/>
    <n v="99"/>
    <n v="3198.3"/>
    <n v="703.39"/>
    <n v="0"/>
    <n v="62.95"/>
    <n v="3964.64"/>
  </r>
  <r>
    <n v="947509"/>
    <d v="2013-06-07T00:00:00"/>
    <d v="2013-06-24T00:00:00"/>
    <x v="14"/>
    <s v="04 Bri Smithfield"/>
    <s v="4B.105111"/>
    <s v="3366-Drift and Debris Removal"/>
    <x v="4"/>
    <s v="10000095051"/>
    <n v="13.680999999999999"/>
    <n v="13.680999999999999"/>
    <s v="Bridge Inventory"/>
    <n v="66"/>
    <n v="2239.9499999999998"/>
    <n v="446.25"/>
    <n v="0"/>
    <n v="217.68"/>
    <n v="2903.87"/>
  </r>
  <r>
    <n v="928212"/>
    <d v="2013-03-21T00:00:00"/>
    <d v="2015-01-05T00:00:00"/>
    <x v="3"/>
    <s v="04 Bri Smithfield"/>
    <s v="17BP.4.P.3"/>
    <s v="2909-Manual Brush and Tree Control"/>
    <x v="4"/>
    <s v="10000095051"/>
    <n v="13.680999999999999"/>
    <n v="13.680999999999999"/>
    <s v="Bridge Inventory"/>
    <n v="526.66999999999996"/>
    <n v="159.69"/>
    <n v="19.88"/>
    <n v="0"/>
    <n v="838.29"/>
    <n v="1017.86"/>
  </r>
  <r>
    <n v="923048"/>
    <d v="2013-02-27T00:00:00"/>
    <d v="2013-05-28T00:00:00"/>
    <x v="14"/>
    <s v="04 Bri Smithfield"/>
    <s v="4B.105111"/>
    <s v="3366-Drift and Debris Removal"/>
    <x v="4"/>
    <s v="10000095051"/>
    <n v="13.680999999999999"/>
    <n v="13.680999999999999"/>
    <s v="Bridge Inventory"/>
    <n v="95.67"/>
    <n v="3087.66"/>
    <n v="737.54"/>
    <n v="0"/>
    <n v="0"/>
    <n v="3825.2"/>
  </r>
  <r>
    <n v="841158"/>
    <d v="2012-02-20T00:00:00"/>
    <d v="2012-02-20T00:00:00"/>
    <x v="11"/>
    <s v="04 Bri Smithfield"/>
    <s v="4B.105131"/>
    <s v="3334-Bridge Bearings"/>
    <x v="4"/>
    <m/>
    <m/>
    <m/>
    <s v="Bridge Inventory"/>
    <n v="1"/>
    <n v="1967.36"/>
    <n v="1129.76"/>
    <n v="0"/>
    <n v="0"/>
    <n v="3097.12"/>
  </r>
  <r>
    <n v="579691"/>
    <d v="2009-06-24T00:00:00"/>
    <d v="2009-12-09T08:00:00"/>
    <x v="15"/>
    <s v="04 Bri Smithfield"/>
    <s v="4B.105111"/>
    <s v="3366-Drift and Debris Removal"/>
    <x v="4"/>
    <m/>
    <m/>
    <m/>
    <s v="Bridge Inventory"/>
    <n v="214"/>
    <n v="6768.8"/>
    <n v="1310.86"/>
    <n v="571.32000000000005"/>
    <n v="0"/>
    <n v="8650.98"/>
  </r>
  <r>
    <n v="577486"/>
    <d v="2009-06-10T00:00:00"/>
    <d v="2009-06-10T08:00:00"/>
    <x v="15"/>
    <s v="04 Bri Smithfield"/>
    <s v="4B.105111"/>
    <s v="3348-Maintain Concrete Substructure Components"/>
    <x v="4"/>
    <m/>
    <m/>
    <m/>
    <s v="Bridge Inventory"/>
    <n v="0"/>
    <n v="0"/>
    <n v="0"/>
    <n v="0"/>
    <n v="0"/>
    <n v="0"/>
  </r>
  <r>
    <n v="509880"/>
    <d v="2008-08-26T00:00:00"/>
    <d v="2008-09-23T00:00:00"/>
    <x v="16"/>
    <s v="04 Bri Smithfield"/>
    <s v="4B.105131"/>
    <s v="3334-Bridge Bearings"/>
    <x v="4"/>
    <m/>
    <m/>
    <m/>
    <s v="Bridge Inventory"/>
    <n v="10"/>
    <n v="5962.75"/>
    <n v="969.41"/>
    <n v="982.28"/>
    <n v="0"/>
    <n v="7914.44"/>
  </r>
  <r>
    <n v="509875"/>
    <d v="2008-08-28T00:00:00"/>
    <d v="2008-10-14T08:00:00"/>
    <x v="16"/>
    <s v="04 Bri Smithfield"/>
    <s v="4B.105131"/>
    <s v="3348-Maintain Concrete Substructure Components"/>
    <x v="4"/>
    <m/>
    <m/>
    <m/>
    <s v="Bridge Inventory"/>
    <n v="5"/>
    <n v="7247.91"/>
    <n v="1723.1"/>
    <n v="506.75"/>
    <n v="0"/>
    <n v="9477.76"/>
  </r>
  <r>
    <n v="1821525"/>
    <d v="2024-01-24T00:00:00"/>
    <d v="2024-01-24T00:00:00"/>
    <x v="13"/>
    <s v="04 Bri Smithfield"/>
    <s v="4B.105113"/>
    <s v="3366-Drift and Debris Removal"/>
    <x v="5"/>
    <s v="10400095051"/>
    <n v="16.675999999999998"/>
    <n v="16.675999999999998"/>
    <s v="Bridge Inventory"/>
    <n v="15"/>
    <n v="710.97"/>
    <n v="153.38999999999999"/>
    <n v="0"/>
    <n v="0"/>
    <n v="864.36"/>
  </r>
  <r>
    <n v="1737511"/>
    <d v="2023-05-30T00:00:00"/>
    <d v="2023-05-30T00:00:00"/>
    <x v="9"/>
    <s v="04 Bri Smithfield"/>
    <s v="4B.105113"/>
    <s v="3366-Drift and Debris Removal"/>
    <x v="5"/>
    <s v="10400095051"/>
    <n v="16.675999999999998"/>
    <n v="16.675999999999998"/>
    <s v="Bridge Inventory"/>
    <n v="0"/>
    <n v="0"/>
    <n v="0"/>
    <n v="0"/>
    <n v="0"/>
    <n v="0"/>
  </r>
  <r>
    <n v="1722444"/>
    <d v="2023-04-17T00:00:00"/>
    <d v="2023-04-19T00:00:00"/>
    <x v="9"/>
    <s v="04 Bri Smithfield"/>
    <s v="4BPR.10513"/>
    <s v="3366-Drift and Debris Removal"/>
    <x v="5"/>
    <s v="10400095051"/>
    <n v="16.675999999999998"/>
    <n v="16.675999999999998"/>
    <s v="Bridge Inventory"/>
    <n v="148"/>
    <n v="6865.74"/>
    <n v="0"/>
    <n v="0"/>
    <n v="70.94"/>
    <n v="6936.68"/>
  </r>
  <r>
    <n v="1682385"/>
    <d v="2023-01-05T14:19:36"/>
    <d v="2023-02-06T00:00:00"/>
    <x v="9"/>
    <s v="04 Bri Smithfield"/>
    <s v="4BPR.10513"/>
    <s v="3366-Drift and Debris Removal"/>
    <x v="5"/>
    <s v="10400095051"/>
    <n v="16.666"/>
    <n v="16.666"/>
    <s v="Bridge Inventory"/>
    <n v="33"/>
    <n v="1720.35"/>
    <n v="57.2"/>
    <n v="0"/>
    <n v="1809.55"/>
    <n v="3587.1"/>
  </r>
  <r>
    <n v="1682384"/>
    <d v="2023-01-05T00:00:00"/>
    <d v="2023-01-05T00:00:00"/>
    <x v="9"/>
    <s v="04 Bri Smithfield"/>
    <s v="4BPR.10513"/>
    <s v="3366-Drift and Debris Removal"/>
    <x v="5"/>
    <s v="10400095051"/>
    <n v="16.666"/>
    <n v="16.666"/>
    <s v="Bridge Inventory"/>
    <n v="0"/>
    <n v="0"/>
    <n v="0"/>
    <n v="0"/>
    <n v="0"/>
    <n v="0"/>
  </r>
  <r>
    <n v="1654030"/>
    <d v="2022-09-28T00:00:00"/>
    <d v="2022-10-06T00:00:00"/>
    <x v="0"/>
    <s v="04 Bri Smithfield"/>
    <s v="4BPR.10511"/>
    <s v="3366-Drift and Debris Removal"/>
    <x v="5"/>
    <s v="10400095051"/>
    <n v="16.666"/>
    <n v="16.666"/>
    <s v="Bridge Inventory"/>
    <n v="3.33"/>
    <n v="185.8"/>
    <n v="0"/>
    <n v="0"/>
    <n v="15.83"/>
    <n v="201.63"/>
  </r>
  <r>
    <n v="1622201"/>
    <d v="2022-07-11T16:59:44"/>
    <d v="2022-07-14T00:00:00"/>
    <x v="0"/>
    <s v="04 Bri Smithfield"/>
    <s v="4BPR.10513"/>
    <s v="3366-Drift and Debris Removal"/>
    <x v="5"/>
    <s v="10400095051"/>
    <n v="16.666"/>
    <n v="16.666"/>
    <s v="Bridge Inventory"/>
    <n v="48"/>
    <n v="2381.5"/>
    <n v="104"/>
    <n v="0"/>
    <n v="0"/>
    <n v="2485.5"/>
  </r>
  <r>
    <n v="1607276"/>
    <d v="2022-06-02T10:20:44"/>
    <d v="2022-06-02T00:00:00"/>
    <x v="0"/>
    <s v="04 Bri Smithfield"/>
    <s v="4B.105113"/>
    <s v="2815-Pothole Patching"/>
    <x v="5"/>
    <s v="10400095051"/>
    <n v="16.666"/>
    <n v="16.666"/>
    <s v="Bridge Inventory"/>
    <n v="2"/>
    <n v="218.31"/>
    <n v="0"/>
    <n v="0"/>
    <n v="0"/>
    <n v="218.31"/>
  </r>
  <r>
    <n v="1606914"/>
    <d v="2022-06-01T12:04:15"/>
    <d v="2022-06-30T00:00:00"/>
    <x v="0"/>
    <s v="04 Bri Smithfield"/>
    <s v="4BPR.10513"/>
    <s v="3326C-Maintain Concrete Deck "/>
    <x v="5"/>
    <s v="10400095051"/>
    <n v="16.666"/>
    <n v="16.666"/>
    <s v="Bridge Inventory"/>
    <n v="96"/>
    <n v="0"/>
    <n v="0"/>
    <n v="0"/>
    <n v="21731"/>
    <n v="21731"/>
  </r>
  <r>
    <n v="1573974"/>
    <d v="2022-02-18T07:20:49"/>
    <d v="2022-02-18T00:00:00"/>
    <x v="0"/>
    <s v="04 Bri Smithfield"/>
    <s v="4B.105113"/>
    <s v="2815-Pothole Patching"/>
    <x v="5"/>
    <s v="10400095051"/>
    <n v="16.666"/>
    <n v="16.666"/>
    <s v="Bridge Inventory"/>
    <n v="1"/>
    <n v="750.48"/>
    <n v="79.2"/>
    <n v="0"/>
    <n v="0"/>
    <n v="829.68"/>
  </r>
  <r>
    <n v="1566556"/>
    <d v="2022-01-19T14:58:33"/>
    <d v="2022-01-19T00:00:00"/>
    <x v="0"/>
    <s v="04 Bri Smithfield"/>
    <s v="4BPR.10513"/>
    <s v="3366-Drift and Debris Removal"/>
    <x v="5"/>
    <s v="10400095051"/>
    <n v="16.666"/>
    <n v="16.666"/>
    <s v="Bridge Inventory"/>
    <n v="15"/>
    <n v="702.63"/>
    <n v="46.89"/>
    <n v="0"/>
    <n v="0"/>
    <n v="749.52"/>
  </r>
  <r>
    <n v="1508091"/>
    <d v="2021-04-26T00:00:00"/>
    <d v="2021-04-29T00:00:00"/>
    <x v="6"/>
    <s v="04 Bri Smithfield"/>
    <s v="4BPR.10513"/>
    <s v="3353-Maintenance or Repair of Concrete Bridge Approach Slab"/>
    <x v="5"/>
    <s v="10400095051"/>
    <n v="16.666"/>
    <n v="16.666"/>
    <s v="Bridge Inventory"/>
    <n v="8"/>
    <n v="8487.9"/>
    <n v="1658.8"/>
    <n v="0"/>
    <n v="1532.65"/>
    <n v="11679.35"/>
  </r>
  <r>
    <n v="1506063"/>
    <d v="2021-04-14T00:00:00"/>
    <d v="2021-04-29T00:00:00"/>
    <x v="6"/>
    <s v="04 Bri Smithfield"/>
    <s v="4BPR.10513"/>
    <s v="3326C-Maintain Concrete Deck "/>
    <x v="5"/>
    <s v="10400095051"/>
    <n v="16.666"/>
    <n v="16.666"/>
    <s v="Bridge Inventory"/>
    <n v="0"/>
    <n v="525.87"/>
    <n v="61.2"/>
    <n v="0"/>
    <n v="491"/>
    <n v="1078.07"/>
  </r>
  <r>
    <n v="1506062"/>
    <d v="2021-04-13T00:00:00"/>
    <d v="2021-04-29T00:00:00"/>
    <x v="6"/>
    <s v="04 Bri Smithfield"/>
    <s v="4BPR.10513"/>
    <s v="3309C-Replacement of Bridge Expansion Joints"/>
    <x v="5"/>
    <s v="10400095051"/>
    <n v="16.666"/>
    <n v="16.666"/>
    <s v="Bridge Inventory"/>
    <n v="0"/>
    <n v="1819.66"/>
    <n v="214.2"/>
    <n v="0"/>
    <n v="27232.55"/>
    <n v="29266.41"/>
  </r>
  <r>
    <n v="1499025"/>
    <d v="2021-03-02T00:00:00"/>
    <d v="2022-01-13T00:00:00"/>
    <x v="0"/>
    <s v="04 Bri Smithfield"/>
    <s v="4BPR.10513"/>
    <s v="3366-Drift and Debris Removal"/>
    <x v="5"/>
    <s v="10400095051"/>
    <n v="16.666"/>
    <n v="16.666"/>
    <s v="Bridge Inventory"/>
    <n v="20"/>
    <n v="1046.56"/>
    <n v="142.80000000000001"/>
    <n v="0"/>
    <n v="202.28"/>
    <n v="1391.64"/>
  </r>
  <r>
    <n v="1494776"/>
    <d v="2021-02-02T00:00:00"/>
    <d v="2021-02-04T00:00:00"/>
    <x v="6"/>
    <s v="04 Bri Smithfield"/>
    <s v="4BPR.10513"/>
    <s v="3332-Maintenance Drainage System - Bridge"/>
    <x v="5"/>
    <s v="10400095051"/>
    <n v="16.666"/>
    <n v="16.666"/>
    <s v="Bridge Inventory"/>
    <n v="0"/>
    <n v="1403.48"/>
    <n v="72.86"/>
    <n v="0"/>
    <n v="0"/>
    <n v="1476.34"/>
  </r>
  <r>
    <n v="1492120"/>
    <d v="2021-01-11T00:00:00"/>
    <d v="2021-01-20T00:00:00"/>
    <x v="6"/>
    <s v="04 Bri Smithfield"/>
    <s v="4BPR.10513"/>
    <s v="3332-Maintenance Drainage System - Bridge"/>
    <x v="5"/>
    <s v="10400095051"/>
    <n v="16.666"/>
    <n v="16.666"/>
    <s v="Bridge Inventory"/>
    <n v="0"/>
    <n v="8525.75"/>
    <n v="601.79999999999995"/>
    <n v="0"/>
    <n v="487"/>
    <n v="9614.5499999999993"/>
  </r>
  <r>
    <n v="1477600"/>
    <d v="2020-08-31T00:00:00"/>
    <d v="2020-09-09T00:00:00"/>
    <x v="17"/>
    <s v="04 Bri Smithfield"/>
    <s v="16804.1051018"/>
    <s v="3366-Drift and Debris Removal"/>
    <x v="5"/>
    <s v="10400095051"/>
    <n v="16.666"/>
    <n v="16.666"/>
    <s v="Bridge Inventory"/>
    <n v="324.25"/>
    <n v="13168.55"/>
    <n v="2423.5700000000002"/>
    <n v="0"/>
    <n v="386.22"/>
    <n v="15978.34"/>
  </r>
  <r>
    <n v="1477233"/>
    <d v="2020-09-03T00:00:00"/>
    <d v="2020-09-03T00:00:00"/>
    <x v="17"/>
    <s v="04 Bri Smithfield"/>
    <s v="4B.105113"/>
    <s v="3366-Drift and Debris Removal"/>
    <x v="5"/>
    <s v="10400095051"/>
    <n v="16.666"/>
    <n v="16.666"/>
    <s v="Bridge Inventory"/>
    <n v="7"/>
    <n v="456.07"/>
    <n v="27.2"/>
    <n v="0"/>
    <n v="0"/>
    <n v="483.27"/>
  </r>
  <r>
    <n v="1476546"/>
    <d v="2020-08-31T00:00:00"/>
    <d v="2020-08-31T00:00:00"/>
    <x v="17"/>
    <s v="04 Bri Smithfield"/>
    <s v="4BPR.10513"/>
    <s v="2815-Pothole Patching"/>
    <x v="5"/>
    <s v="10400095051"/>
    <n v="16.666"/>
    <n v="16.666"/>
    <s v="Bridge Inventory"/>
    <n v="0"/>
    <n v="0"/>
    <n v="0"/>
    <n v="0"/>
    <n v="0"/>
    <n v="0"/>
  </r>
  <r>
    <n v="1447024"/>
    <d v="2019-12-18T00:00:00"/>
    <d v="2019-12-19T00:00:00"/>
    <x v="1"/>
    <s v="04 Bri Smithfield"/>
    <s v="4B.105131"/>
    <s v="3366-Drift and Debris Removal"/>
    <x v="5"/>
    <s v="10400095051"/>
    <n v="16.666"/>
    <n v="16.666"/>
    <s v="Bridge Inventory"/>
    <n v="40"/>
    <n v="1555.84"/>
    <n v="83.2"/>
    <n v="0"/>
    <n v="0"/>
    <n v="1639.04"/>
  </r>
  <r>
    <n v="1441836"/>
    <d v="2019-10-30T00:00:00"/>
    <d v="2019-10-30T00:00:00"/>
    <x v="1"/>
    <s v="04 Bri Smithfield"/>
    <s v="4B.105131"/>
    <s v="3366-Drift and Debris Removal"/>
    <x v="5"/>
    <s v="10400095051"/>
    <n v="16.666"/>
    <n v="16.666"/>
    <s v="Bridge Inventory"/>
    <n v="13.5"/>
    <n v="560.54"/>
    <n v="37.200000000000003"/>
    <n v="0"/>
    <n v="0"/>
    <n v="597.74"/>
  </r>
  <r>
    <n v="1384172"/>
    <d v="2018-12-17T00:00:00"/>
    <d v="2018-12-17T00:00:00"/>
    <x v="2"/>
    <s v="04 Bri Smithfield"/>
    <s v="4B.105111"/>
    <s v="3366-Drift and Debris Removal"/>
    <x v="5"/>
    <s v="10400095051"/>
    <n v="16.666"/>
    <n v="16.666"/>
    <s v="Bridge Inventory"/>
    <n v="17"/>
    <n v="568.39"/>
    <n v="105.6"/>
    <n v="0"/>
    <n v="0"/>
    <n v="673.99"/>
  </r>
  <r>
    <n v="1361481"/>
    <d v="2018-08-13T00:00:00"/>
    <d v="2018-08-13T00:00:00"/>
    <x v="2"/>
    <s v="04 Bri Smithfield"/>
    <s v="4B.105113"/>
    <s v="3366-Drift and Debris Removal"/>
    <x v="5"/>
    <s v="10400095051"/>
    <n v="16.666"/>
    <n v="16.666"/>
    <s v="Bridge Inventory"/>
    <n v="46.5"/>
    <n v="1452.09"/>
    <n v="295.10000000000002"/>
    <n v="0"/>
    <n v="0"/>
    <n v="1747.19"/>
  </r>
  <r>
    <n v="1339191"/>
    <d v="2018-05-22T00:00:00"/>
    <d v="2018-06-25T00:00:00"/>
    <x v="2"/>
    <s v="04 Bri Smithfield"/>
    <s v="4B.105111"/>
    <s v="3366-Drift and Debris Removal"/>
    <x v="5"/>
    <s v="10400095051"/>
    <n v="16.666"/>
    <n v="16.666"/>
    <s v="Bridge Inventory"/>
    <n v="30"/>
    <n v="1065.75"/>
    <n v="0"/>
    <n v="0"/>
    <n v="303.72000000000003"/>
    <n v="1369.47"/>
  </r>
  <r>
    <n v="1298988"/>
    <d v="2017-10-10T00:00:00"/>
    <d v="2017-10-13T00:00:00"/>
    <x v="7"/>
    <s v="04 Bri Smithfield"/>
    <s v="4BPR.10513"/>
    <s v="3310-Maintenance / Repair Bridge Expansion Joints"/>
    <x v="5"/>
    <s v="10400095051"/>
    <n v="16.666"/>
    <n v="16.666"/>
    <s v="Bridge Inventory"/>
    <n v="0"/>
    <n v="570.20000000000005"/>
    <n v="74.680000000000007"/>
    <n v="0"/>
    <n v="0"/>
    <n v="644.88"/>
  </r>
  <r>
    <n v="1184891"/>
    <d v="2016-07-18T00:00:00"/>
    <d v="2016-08-11T00:00:00"/>
    <x v="18"/>
    <s v="04 Bri Smithfield"/>
    <s v="4B.105111"/>
    <s v="3366-Drift and Debris Removal"/>
    <x v="5"/>
    <s v="10400095051"/>
    <n v="16.666"/>
    <n v="16.666"/>
    <s v="Bridge Inventory"/>
    <n v="25"/>
    <n v="717.09"/>
    <n v="133.16"/>
    <n v="0"/>
    <n v="62"/>
    <n v="912.25"/>
  </r>
  <r>
    <n v="1180433"/>
    <d v="2016-06-30T00:00:00"/>
    <d v="2016-09-13T00:00:00"/>
    <x v="18"/>
    <s v="04 Bri Smithfield"/>
    <s v="4B.105133"/>
    <s v="3318-Maintenance of Concrete Barrier Rail"/>
    <x v="5"/>
    <s v="10400095051"/>
    <n v="16.666"/>
    <n v="16.666"/>
    <s v="Bridge Inventory"/>
    <n v="70"/>
    <n v="10437.530000000001"/>
    <n v="4036.35"/>
    <n v="0"/>
    <n v="1641.92"/>
    <n v="16115.8"/>
  </r>
  <r>
    <n v="1135251"/>
    <d v="2015-12-26T00:00:00"/>
    <d v="2016-07-11T00:00:00"/>
    <x v="18"/>
    <s v="04 Bri Smithfield"/>
    <s v="4B.105111"/>
    <s v="3366-Drift and Debris Removal"/>
    <x v="5"/>
    <s v="10400095051"/>
    <n v="16.666"/>
    <n v="16.666"/>
    <s v="Bridge Inventory"/>
    <n v="126.4"/>
    <n v="4150.07"/>
    <n v="775.31"/>
    <n v="0"/>
    <n v="78"/>
    <n v="5003.38"/>
  </r>
  <r>
    <n v="1101015"/>
    <d v="2015-07-29T00:00:00"/>
    <d v="2015-09-22T00:00:00"/>
    <x v="3"/>
    <s v="04 Bri Smithfield"/>
    <s v="4B.105131"/>
    <s v="3318-Maintenance of Concrete Barrier Rail"/>
    <x v="5"/>
    <s v="10400095051"/>
    <n v="16.666"/>
    <n v="16.666"/>
    <s v="Bridge Inventory"/>
    <n v="54"/>
    <n v="4496.7700000000004"/>
    <n v="2870.52"/>
    <n v="0"/>
    <n v="508.7"/>
    <n v="7875.99"/>
  </r>
  <r>
    <n v="1037850"/>
    <d v="2014-09-08T00:00:00"/>
    <d v="2014-12-29T00:00:00"/>
    <x v="10"/>
    <s v="04 Bri Smithfield"/>
    <s v="4B.105111"/>
    <s v="3366-Drift and Debris Removal"/>
    <x v="5"/>
    <s v="10400095051"/>
    <n v="16.666"/>
    <n v="16.666"/>
    <s v="Bridge Inventory"/>
    <n v="83.3"/>
    <n v="2505.5300000000002"/>
    <n v="427.32"/>
    <n v="0"/>
    <n v="12.61"/>
    <n v="2945.46"/>
  </r>
  <r>
    <n v="991926"/>
    <d v="2014-01-13T00:00:00"/>
    <d v="2015-07-09T00:00:00"/>
    <x v="3"/>
    <s v="04 Bri Smithfield"/>
    <s v="4B.105111"/>
    <s v="3366-Drift and Debris Removal"/>
    <x v="5"/>
    <s v="10400095051"/>
    <n v="16.666"/>
    <n v="16.666"/>
    <s v="Bridge Inventory"/>
    <n v="163.69999999999999"/>
    <n v="4979.03"/>
    <n v="1178.17"/>
    <n v="0"/>
    <n v="70.73"/>
    <n v="6227.93"/>
  </r>
  <r>
    <n v="953197"/>
    <d v="2013-07-01T00:00:00"/>
    <d v="2014-01-06T00:00:00"/>
    <x v="10"/>
    <s v="04 Bri Smithfield"/>
    <s v="4B.105111"/>
    <s v="3366-Drift and Debris Removal"/>
    <x v="5"/>
    <s v="10400095051"/>
    <n v="16.666"/>
    <n v="16.666"/>
    <s v="Bridge Inventory"/>
    <n v="99"/>
    <n v="3198.3"/>
    <n v="703.39"/>
    <n v="0"/>
    <n v="62.95"/>
    <n v="3964.64"/>
  </r>
  <r>
    <n v="947509"/>
    <d v="2013-06-07T00:00:00"/>
    <d v="2013-06-24T00:00:00"/>
    <x v="14"/>
    <s v="04 Bri Smithfield"/>
    <s v="4B.105111"/>
    <s v="3366-Drift and Debris Removal"/>
    <x v="5"/>
    <s v="10400095051"/>
    <n v="16.666"/>
    <n v="16.666"/>
    <s v="Bridge Inventory"/>
    <n v="66"/>
    <n v="2239.9499999999998"/>
    <n v="446.25"/>
    <n v="0"/>
    <n v="217.68"/>
    <n v="2903.87"/>
  </r>
  <r>
    <n v="928212"/>
    <d v="2013-03-21T00:00:00"/>
    <d v="2015-01-05T00:00:00"/>
    <x v="3"/>
    <s v="04 Bri Smithfield"/>
    <s v="17BP.4.P.3"/>
    <s v="2909-Manual Brush and Tree Control"/>
    <x v="5"/>
    <s v="10400095051"/>
    <n v="16.666"/>
    <n v="16.666"/>
    <s v="Bridge Inventory"/>
    <n v="526.66999999999996"/>
    <n v="159.69"/>
    <n v="19.88"/>
    <n v="0"/>
    <n v="838.29"/>
    <n v="1017.86"/>
  </r>
  <r>
    <n v="923048"/>
    <d v="2013-02-27T00:00:00"/>
    <d v="2013-05-28T00:00:00"/>
    <x v="14"/>
    <s v="04 Bri Smithfield"/>
    <s v="4B.105111"/>
    <s v="3366-Drift and Debris Removal"/>
    <x v="5"/>
    <s v="10400095051"/>
    <n v="16.666"/>
    <n v="16.666"/>
    <s v="Bridge Inventory"/>
    <n v="95.67"/>
    <n v="3087.66"/>
    <n v="737.54"/>
    <n v="0"/>
    <n v="0"/>
    <n v="3825.2"/>
  </r>
  <r>
    <n v="844009"/>
    <d v="2012-03-01T00:00:00"/>
    <d v="2012-03-06T00:00:00"/>
    <x v="11"/>
    <s v="04 Bri Smithfield"/>
    <s v="4B.105131"/>
    <s v="3354-Maintain / Repair Steel Substructure Components"/>
    <x v="5"/>
    <m/>
    <m/>
    <m/>
    <s v="Bridge Inventory"/>
    <n v="4"/>
    <n v="6664.55"/>
    <n v="4788.1499999999996"/>
    <n v="0"/>
    <n v="0"/>
    <n v="11452.7"/>
  </r>
  <r>
    <n v="793199"/>
    <d v="2011-08-08T00:00:00"/>
    <d v="2011-09-07T00:00:00"/>
    <x v="8"/>
    <s v="04 Bri Smithfield"/>
    <s v="4B.105111"/>
    <s v="3366-Drift and Debris Removal"/>
    <x v="5"/>
    <m/>
    <m/>
    <m/>
    <s v="Bridge Inventory"/>
    <n v="24.1"/>
    <n v="681.92"/>
    <n v="150.38"/>
    <n v="0"/>
    <n v="0"/>
    <n v="832.3"/>
  </r>
  <r>
    <n v="721906"/>
    <d v="2010-11-18T00:00:00"/>
    <d v="2010-11-20T00:00:00"/>
    <x v="12"/>
    <s v="04 Bri Smithfield"/>
    <s v="4B.105131"/>
    <s v="3310-Maintenance / Repair Bridge Expansion Joints"/>
    <x v="5"/>
    <m/>
    <m/>
    <m/>
    <s v="Bridge Inventory"/>
    <n v="33"/>
    <n v="296.14"/>
    <n v="50.15"/>
    <n v="0"/>
    <n v="4805.91"/>
    <n v="5152.2"/>
  </r>
  <r>
    <n v="708480"/>
    <d v="2010-09-28T00:00:00"/>
    <d v="2010-11-03T00:00:00"/>
    <x v="12"/>
    <s v="04 Bri Smithfield"/>
    <s v="4B.105111"/>
    <s v="3366-Drift and Debris Removal"/>
    <x v="5"/>
    <m/>
    <m/>
    <m/>
    <s v="Bridge Inventory"/>
    <n v="118.5"/>
    <n v="3244.38"/>
    <n v="1022.31"/>
    <n v="37"/>
    <n v="2442.42"/>
    <n v="6746.11"/>
  </r>
  <r>
    <n v="669615"/>
    <d v="2010-05-26T00:00:00"/>
    <d v="2010-06-07T00:00:00"/>
    <x v="12"/>
    <s v="04 Bri Smithfield"/>
    <s v="4B.105131"/>
    <s v="3348-Maintain Concrete Substructure Components"/>
    <x v="5"/>
    <m/>
    <m/>
    <m/>
    <s v="Bridge Inventory"/>
    <n v="5"/>
    <n v="2488"/>
    <n v="751.65"/>
    <n v="26.75"/>
    <n v="4.88"/>
    <n v="3271.28"/>
  </r>
  <r>
    <n v="637539"/>
    <d v="2010-02-08T00:00:00"/>
    <d v="2010-06-08T00:00:00"/>
    <x v="12"/>
    <s v="04 Bri Smithfield"/>
    <s v="4B.105131"/>
    <s v="3366-Drift and Debris Removal"/>
    <x v="5"/>
    <m/>
    <m/>
    <m/>
    <s v="Bridge Inventory"/>
    <n v="348.5"/>
    <n v="10743.08"/>
    <n v="2447.2199999999998"/>
    <n v="0"/>
    <n v="51.9"/>
    <n v="13242.2"/>
  </r>
  <r>
    <n v="637534"/>
    <d v="2010-01-29T00:00:00"/>
    <d v="2010-02-26T00:00:00"/>
    <x v="12"/>
    <s v="04 Bri Smithfield"/>
    <s v="4SP.10511.2"/>
    <s v="3310-Maintenance / Repair Bridge Expansion Joints"/>
    <x v="5"/>
    <m/>
    <m/>
    <m/>
    <s v="Bridge Inventory"/>
    <n v="0"/>
    <n v="1038.8"/>
    <n v="220.5"/>
    <n v="0"/>
    <n v="30704.3"/>
    <n v="31963.599999999999"/>
  </r>
  <r>
    <n v="630750"/>
    <d v="2010-01-13T00:00:00"/>
    <d v="2010-01-13T08:00:00"/>
    <x v="12"/>
    <s v="04 Bri Smithfield"/>
    <s v="4SP.10511.2"/>
    <s v="3310-Maintenance / Repair Bridge Expansion Joints"/>
    <x v="5"/>
    <m/>
    <m/>
    <m/>
    <s v="Bridge Inventory"/>
    <n v="0"/>
    <n v="0"/>
    <n v="0"/>
    <n v="0"/>
    <n v="0"/>
    <n v="0"/>
  </r>
  <r>
    <n v="519228"/>
    <d v="2008-09-25T00:00:00"/>
    <d v="2008-10-16T00:00:00"/>
    <x v="16"/>
    <s v="04 Bri Smithfield"/>
    <s v="4B.105131"/>
    <s v="3306-Maintain Concrete Superstructure Components"/>
    <x v="5"/>
    <m/>
    <m/>
    <m/>
    <s v="Bridge Inventory"/>
    <n v="120"/>
    <n v="11116.86"/>
    <n v="2422.9"/>
    <n v="2166.91"/>
    <n v="7500"/>
    <n v="23206.67"/>
  </r>
  <r>
    <n v="519227"/>
    <d v="2008-08-27T00:00:00"/>
    <d v="2008-10-06T00:00:00"/>
    <x v="16"/>
    <s v="04 Bri Smithfield"/>
    <s v="4B.105131"/>
    <s v="3334-Bridge Bearings"/>
    <x v="5"/>
    <m/>
    <m/>
    <m/>
    <s v="Bridge Inventory"/>
    <n v="14"/>
    <n v="7001.68"/>
    <n v="2445.3200000000002"/>
    <n v="0"/>
    <n v="7500"/>
    <n v="16947"/>
  </r>
  <r>
    <n v="516587"/>
    <d v="2008-09-16T00:00:00"/>
    <d v="2008-09-29T00:00:00"/>
    <x v="16"/>
    <s v="04 Bri Smithfield"/>
    <s v="4B.105131"/>
    <s v="3326-Maintain Concrete Deck "/>
    <x v="5"/>
    <m/>
    <m/>
    <m/>
    <s v="Bridge Inventory"/>
    <n v="0"/>
    <n v="9369.1"/>
    <n v="2368.6999999999998"/>
    <n v="941.56"/>
    <n v="0"/>
    <n v="12679.36"/>
  </r>
  <r>
    <n v="304938"/>
    <d v="2006-11-13T00:00:00"/>
    <d v="2006-11-17T00:00:00"/>
    <x v="19"/>
    <s v="04 Bri Smithfield"/>
    <s v="4B.105131"/>
    <s v="4665-DRIFT AND DEBRIS REMOVAL"/>
    <x v="5"/>
    <m/>
    <m/>
    <m/>
    <s v="Bridge Inventory"/>
    <n v="92"/>
    <n v="2822.23"/>
    <n v="376"/>
    <n v="0"/>
    <n v="0"/>
    <n v="3198.23"/>
  </r>
  <r>
    <n v="255887"/>
    <d v="2006-06-21T00:00:00"/>
    <d v="2006-06-27T00:00:00"/>
    <x v="19"/>
    <s v="04 Bri Smithfield"/>
    <s v="4B.105131"/>
    <s v="4665-DRIFT AND DEBRIS REMOVAL"/>
    <x v="5"/>
    <m/>
    <m/>
    <m/>
    <s v="Bridge Inventory"/>
    <n v="300"/>
    <n v="8040.51"/>
    <n v="1169.05"/>
    <n v="216.15"/>
    <n v="0"/>
    <n v="9425.7099999999991"/>
  </r>
  <r>
    <n v="127970"/>
    <d v="2005-04-26T00:00:00"/>
    <d v="2005-04-26T08:00:00"/>
    <x v="5"/>
    <s v="04 Bri Smithfield"/>
    <s v="4B.105131"/>
    <s v="4665-DRIFT AND DEBRIS REMOVAL"/>
    <x v="5"/>
    <m/>
    <m/>
    <m/>
    <s v="Bridge Inventory"/>
    <n v="70"/>
    <n v="1546.8"/>
    <n v="369.1"/>
    <n v="0"/>
    <n v="0"/>
    <n v="1915.9"/>
  </r>
  <r>
    <n v="1632958"/>
    <d v="2022-08-08T15:43:36"/>
    <d v="2022-08-08T00:00:00"/>
    <x v="0"/>
    <s v="04 Bri Smithfield"/>
    <s v="4BPR.10511"/>
    <s v="3310-Maintenance / Repair Bridge Expansion Joints"/>
    <x v="6"/>
    <s v="20000301051"/>
    <n v="12.939"/>
    <n v="12.939"/>
    <s v="Bridge Inventory"/>
    <n v="85"/>
    <n v="875.74"/>
    <n v="60.72"/>
    <n v="0"/>
    <n v="0"/>
    <n v="936.46"/>
  </r>
  <r>
    <n v="1632502"/>
    <d v="2022-08-08T06:40:00"/>
    <d v="2022-08-08T00:00:00"/>
    <x v="0"/>
    <s v="04 Bri Smithfield"/>
    <s v="4BPR.10511"/>
    <s v="3376-Clean / Wash Bridge Decks"/>
    <x v="6"/>
    <s v="20000301051"/>
    <n v="12.939"/>
    <n v="12.939"/>
    <s v="Bridge Inventory"/>
    <n v="6657"/>
    <n v="738.72"/>
    <n v="60.72"/>
    <n v="0"/>
    <n v="0"/>
    <n v="799.44"/>
  </r>
  <r>
    <n v="1623481"/>
    <d v="2022-07-13T17:02:09"/>
    <d v="2022-07-13T00:00:00"/>
    <x v="0"/>
    <s v="04 Bri Smithfield"/>
    <s v="4BPR.10511"/>
    <s v="3376-Clean / Wash Bridge Decks"/>
    <x v="6"/>
    <s v="20000301051"/>
    <n v="12.939"/>
    <n v="12.939"/>
    <s v="Bridge Inventory"/>
    <n v="6657"/>
    <n v="630.44000000000005"/>
    <n v="41.5"/>
    <n v="0"/>
    <n v="0"/>
    <n v="671.94"/>
  </r>
  <r>
    <n v="1619101"/>
    <d v="2022-07-04T00:00:00"/>
    <d v="2022-09-26T00:00:00"/>
    <x v="0"/>
    <s v="04 Bri Smithfield"/>
    <s v="4BPR.10511"/>
    <s v="3318-Maintenance of Concrete Barrier Rail"/>
    <x v="6"/>
    <s v="20000301051"/>
    <n v="12.939"/>
    <n v="12.939"/>
    <s v="Bridge Inventory"/>
    <n v="110"/>
    <n v="26262.01"/>
    <n v="11655.63"/>
    <n v="387.16"/>
    <n v="2403.84"/>
    <n v="40708.639999999999"/>
  </r>
  <r>
    <n v="1565461"/>
    <d v="2022-01-13T09:44:11"/>
    <d v="2022-01-13T00:00:00"/>
    <x v="0"/>
    <s v="04 Bri Smithfield"/>
    <s v="4BPR.10511"/>
    <s v="3376-Clean / Wash Bridge Decks"/>
    <x v="6"/>
    <s v="20000301051"/>
    <n v="12.939"/>
    <n v="12.939"/>
    <s v="Bridge Inventory"/>
    <n v="6657"/>
    <n v="936.84"/>
    <n v="108"/>
    <n v="0"/>
    <n v="0"/>
    <n v="1044.8399999999999"/>
  </r>
  <r>
    <n v="1527842"/>
    <d v="2021-08-04T15:21:37"/>
    <d v="2021-08-04T00:00:00"/>
    <x v="6"/>
    <s v="04 Bri Smithfield"/>
    <s v="4BPR.10511"/>
    <s v="3376-Clean / Wash Bridge Decks"/>
    <x v="6"/>
    <s v="20000301051"/>
    <n v="12.939"/>
    <n v="12.939"/>
    <s v="Bridge Inventory"/>
    <n v="0"/>
    <n v="1016.7"/>
    <n v="161.15"/>
    <n v="0"/>
    <n v="0"/>
    <n v="1177.8499999999999"/>
  </r>
  <r>
    <n v="1527671"/>
    <d v="2021-08-04T11:15:37"/>
    <d v="2021-08-04T00:00:00"/>
    <x v="6"/>
    <s v="04 Bri Smithfield"/>
    <s v="4BPR.10511"/>
    <s v="3376-Clean / Wash Bridge Decks"/>
    <x v="6"/>
    <s v="20000301051"/>
    <n v="12.939"/>
    <n v="12.939"/>
    <s v="Bridge Inventory"/>
    <n v="0"/>
    <n v="0"/>
    <n v="0"/>
    <n v="0"/>
    <n v="0"/>
    <n v="0"/>
  </r>
  <r>
    <n v="1493836"/>
    <d v="2021-01-28T00:00:00"/>
    <d v="2021-01-28T00:00:00"/>
    <x v="6"/>
    <s v="04 Bri Smithfield"/>
    <s v="4BPR.10511"/>
    <s v="3376-Clean / Wash Bridge Decks"/>
    <x v="6"/>
    <s v="20000301051"/>
    <n v="12.939"/>
    <n v="12.939"/>
    <s v="Bridge Inventory"/>
    <n v="0"/>
    <n v="0"/>
    <n v="0"/>
    <n v="0"/>
    <n v="0"/>
    <n v="0"/>
  </r>
  <r>
    <n v="1441839"/>
    <d v="2019-10-30T00:00:00"/>
    <d v="2019-10-30T00:00:00"/>
    <x v="1"/>
    <s v="04 Bri Smithfield"/>
    <s v="4B.105111"/>
    <s v="2714-Assessments and Inspections"/>
    <x v="6"/>
    <s v="20000301051"/>
    <n v="12.939"/>
    <n v="12.939"/>
    <s v="Bridge Inventory"/>
    <n v="9"/>
    <n v="353.78"/>
    <n v="18.600000000000001"/>
    <n v="0"/>
    <n v="0"/>
    <n v="372.38"/>
  </r>
  <r>
    <n v="1440652"/>
    <d v="2019-10-21T00:00:00"/>
    <d v="2019-10-21T00:00:00"/>
    <x v="1"/>
    <s v="04 Bri Smithfield"/>
    <s v="4BPR.10511"/>
    <s v="3376-Clean / Wash Bridge Decks"/>
    <x v="6"/>
    <s v="20000301051"/>
    <n v="12.939"/>
    <n v="12.939"/>
    <s v="Bridge Inventory"/>
    <n v="1380"/>
    <n v="549.67999999999995"/>
    <n v="36.54"/>
    <n v="0"/>
    <n v="0"/>
    <n v="586.22"/>
  </r>
  <r>
    <n v="1362068"/>
    <d v="2018-08-14T00:00:00"/>
    <d v="2018-10-23T00:00:00"/>
    <x v="2"/>
    <s v="04 Bri Smithfield"/>
    <s v="4BPR.10511"/>
    <s v="3352-Maint Slope Protection"/>
    <x v="6"/>
    <s v="20000301051"/>
    <n v="12.939"/>
    <n v="12.939"/>
    <s v="Bridge Inventory"/>
    <n v="0"/>
    <n v="3980.33"/>
    <n v="1268.8"/>
    <n v="0"/>
    <n v="1742.99"/>
    <n v="6992.12"/>
  </r>
  <r>
    <n v="1275897"/>
    <d v="2017-06-30T00:00:00"/>
    <d v="2017-06-30T00:00:00"/>
    <x v="7"/>
    <s v="04 Bri Smithfield"/>
    <s v="4B.205111"/>
    <s v="3309C-Replacement of Bridge Expansion Joints"/>
    <x v="6"/>
    <s v="20000301051"/>
    <n v="12.939"/>
    <n v="12.939"/>
    <s v="Bridge Inventory"/>
    <n v="0"/>
    <n v="0"/>
    <n v="0"/>
    <n v="0"/>
    <n v="0"/>
    <n v="0"/>
  </r>
  <r>
    <n v="1030758"/>
    <d v="2014-08-06T00:00:00"/>
    <d v="2014-09-05T00:00:00"/>
    <x v="10"/>
    <s v="04 Bri Smithfield"/>
    <s v="4B.105111"/>
    <s v="3348-Maintain Concrete Substructure Components"/>
    <x v="6"/>
    <s v="20000301051"/>
    <n v="12.939"/>
    <n v="12.939"/>
    <s v="Bridge Inventory"/>
    <n v="32"/>
    <n v="4198.32"/>
    <n v="3525.75"/>
    <n v="0"/>
    <n v="876.4"/>
    <n v="8600.4699999999993"/>
  </r>
  <r>
    <n v="1011133"/>
    <d v="2014-05-06T00:00:00"/>
    <d v="2014-09-05T00:00:00"/>
    <x v="10"/>
    <s v="04 Bri Smithfield"/>
    <s v="4B.105111"/>
    <s v="3306-Maintain Concrete Superstructure Components"/>
    <x v="6"/>
    <s v="20000301051"/>
    <n v="12.939"/>
    <n v="12.939"/>
    <s v="Bridge Inventory"/>
    <n v="16"/>
    <n v="10537.85"/>
    <n v="7898.6"/>
    <n v="0"/>
    <n v="592.27"/>
    <n v="19028.72"/>
  </r>
  <r>
    <n v="928212"/>
    <d v="2013-03-21T00:00:00"/>
    <d v="2015-01-05T00:00:00"/>
    <x v="3"/>
    <s v="04 Bri Smithfield"/>
    <s v="17BP.4.P.3"/>
    <s v="2909-Manual Brush and Tree Control"/>
    <x v="6"/>
    <s v="20000301051"/>
    <n v="12.939"/>
    <n v="12.939"/>
    <s v="Bridge Inventory"/>
    <n v="526.66999999999996"/>
    <n v="159.69"/>
    <n v="19.88"/>
    <n v="0"/>
    <n v="838.29"/>
    <n v="1017.86"/>
  </r>
  <r>
    <n v="225312"/>
    <d v="2006-03-20T00:00:00"/>
    <d v="2006-03-22T08:00:00"/>
    <x v="19"/>
    <s v="04 Bri Smithfield"/>
    <s v="4B.105111"/>
    <s v="4533-MAINT DRAINAGE SYST"/>
    <x v="6"/>
    <m/>
    <m/>
    <m/>
    <s v="Bridge Inventory"/>
    <n v="84"/>
    <n v="2301.7199999999998"/>
    <n v="322.8"/>
    <n v="93.24"/>
    <n v="53.06"/>
    <n v="2770.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4C15EF-A5CC-4B0E-9233-E9FAD79EA3A4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6" firstHeaderRow="1" firstDataRow="1" firstDataCol="1"/>
  <pivotFields count="18">
    <pivotField numFmtId="1" showAll="0"/>
    <pivotField numFmtId="14" showAll="0"/>
    <pivotField numFmtId="14" showAll="0"/>
    <pivotField axis="axisRow" showAll="0">
      <items count="21">
        <item x="5"/>
        <item x="19"/>
        <item x="4"/>
        <item x="16"/>
        <item x="15"/>
        <item x="12"/>
        <item x="8"/>
        <item x="11"/>
        <item x="14"/>
        <item x="10"/>
        <item x="3"/>
        <item x="18"/>
        <item x="7"/>
        <item x="2"/>
        <item x="1"/>
        <item x="17"/>
        <item x="6"/>
        <item x="0"/>
        <item x="9"/>
        <item x="13"/>
        <item t="default"/>
      </items>
    </pivotField>
    <pivotField showAll="0"/>
    <pivotField showAll="0"/>
    <pivotField showAll="0"/>
    <pivotField name="Bridge" axis="axisRow" showAll="0">
      <items count="8">
        <item x="1"/>
        <item x="6"/>
        <item x="0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numFmtId="2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2">
    <field x="7"/>
    <field x="3"/>
  </rowFields>
  <rowItems count="73">
    <i>
      <x/>
    </i>
    <i r="1">
      <x v="6"/>
    </i>
    <i r="1">
      <x v="10"/>
    </i>
    <i r="1">
      <x v="12"/>
    </i>
    <i r="1">
      <x v="14"/>
    </i>
    <i r="1">
      <x v="16"/>
    </i>
    <i r="1">
      <x v="17"/>
    </i>
    <i>
      <x v="1"/>
    </i>
    <i r="1">
      <x v="1"/>
    </i>
    <i r="1">
      <x v="9"/>
    </i>
    <i r="1">
      <x v="10"/>
    </i>
    <i r="1">
      <x v="12"/>
    </i>
    <i r="1">
      <x v="13"/>
    </i>
    <i r="1">
      <x v="14"/>
    </i>
    <i r="1">
      <x v="16"/>
    </i>
    <i r="1">
      <x v="17"/>
    </i>
    <i>
      <x v="2"/>
    </i>
    <i r="1">
      <x/>
    </i>
    <i r="1">
      <x v="2"/>
    </i>
    <i r="1">
      <x v="10"/>
    </i>
    <i r="1">
      <x v="13"/>
    </i>
    <i r="1">
      <x v="14"/>
    </i>
    <i r="1">
      <x v="17"/>
    </i>
    <i>
      <x v="3"/>
    </i>
    <i r="1">
      <x v="5"/>
    </i>
    <i r="1">
      <x v="7"/>
    </i>
    <i r="1">
      <x v="9"/>
    </i>
    <i r="1">
      <x v="10"/>
    </i>
    <i r="1">
      <x v="16"/>
    </i>
    <i r="1">
      <x v="18"/>
    </i>
    <i>
      <x v="4"/>
    </i>
    <i r="1">
      <x v="5"/>
    </i>
    <i r="1">
      <x v="7"/>
    </i>
    <i r="1">
      <x v="9"/>
    </i>
    <i r="1">
      <x v="10"/>
    </i>
    <i r="1">
      <x v="12"/>
    </i>
    <i r="1">
      <x v="13"/>
    </i>
    <i r="1">
      <x v="14"/>
    </i>
    <i r="1">
      <x v="16"/>
    </i>
    <i>
      <x v="5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>
      <x v="6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Items count="1">
    <i/>
  </colItems>
  <dataFields count="1">
    <dataField name="Maintenance Costs" fld="17" baseField="7" baseItem="0" numFmtId="4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FB719-B411-4650-94B6-D10B133B8218}">
  <dimension ref="A3:B76"/>
  <sheetViews>
    <sheetView tabSelected="1" workbookViewId="0">
      <selection activeCell="B3" sqref="B3"/>
    </sheetView>
  </sheetViews>
  <sheetFormatPr defaultRowHeight="14.4" x14ac:dyDescent="0.3"/>
  <cols>
    <col min="1" max="1" width="12.44140625" bestFit="1" customWidth="1"/>
    <col min="2" max="2" width="16.77734375" bestFit="1" customWidth="1"/>
  </cols>
  <sheetData>
    <row r="3" spans="1:2" x14ac:dyDescent="0.3">
      <c r="A3" s="8" t="s">
        <v>62</v>
      </c>
      <c r="B3" t="s">
        <v>65</v>
      </c>
    </row>
    <row r="4" spans="1:2" x14ac:dyDescent="0.3">
      <c r="A4" s="3" t="s">
        <v>32</v>
      </c>
      <c r="B4" s="11">
        <v>52458.469999999994</v>
      </c>
    </row>
    <row r="5" spans="1:2" x14ac:dyDescent="0.3">
      <c r="A5" s="10">
        <v>2011</v>
      </c>
      <c r="B5" s="11">
        <v>20745.28</v>
      </c>
    </row>
    <row r="6" spans="1:2" x14ac:dyDescent="0.3">
      <c r="A6" s="10">
        <v>2015</v>
      </c>
      <c r="B6" s="11">
        <v>1017.86</v>
      </c>
    </row>
    <row r="7" spans="1:2" x14ac:dyDescent="0.3">
      <c r="A7" s="10">
        <v>2017</v>
      </c>
      <c r="B7" s="11">
        <v>27957.26</v>
      </c>
    </row>
    <row r="8" spans="1:2" x14ac:dyDescent="0.3">
      <c r="A8" s="10">
        <v>2019</v>
      </c>
      <c r="B8" s="11">
        <v>781.32</v>
      </c>
    </row>
    <row r="9" spans="1:2" x14ac:dyDescent="0.3">
      <c r="A9" s="10">
        <v>2021</v>
      </c>
      <c r="B9" s="11">
        <v>659.89</v>
      </c>
    </row>
    <row r="10" spans="1:2" x14ac:dyDescent="0.3">
      <c r="A10" s="10">
        <v>2022</v>
      </c>
      <c r="B10" s="11">
        <v>1296.8599999999999</v>
      </c>
    </row>
    <row r="11" spans="1:2" x14ac:dyDescent="0.3">
      <c r="A11" s="3" t="s">
        <v>59</v>
      </c>
      <c r="B11" s="11">
        <v>84707.76</v>
      </c>
    </row>
    <row r="12" spans="1:2" x14ac:dyDescent="0.3">
      <c r="A12" s="10">
        <v>2006</v>
      </c>
      <c r="B12" s="11">
        <v>2770.82</v>
      </c>
    </row>
    <row r="13" spans="1:2" x14ac:dyDescent="0.3">
      <c r="A13" s="10">
        <v>2014</v>
      </c>
      <c r="B13" s="11">
        <v>27629.190000000002</v>
      </c>
    </row>
    <row r="14" spans="1:2" x14ac:dyDescent="0.3">
      <c r="A14" s="10">
        <v>2015</v>
      </c>
      <c r="B14" s="11">
        <v>1017.86</v>
      </c>
    </row>
    <row r="15" spans="1:2" x14ac:dyDescent="0.3">
      <c r="A15" s="10">
        <v>2017</v>
      </c>
      <c r="B15" s="11">
        <v>0</v>
      </c>
    </row>
    <row r="16" spans="1:2" x14ac:dyDescent="0.3">
      <c r="A16" s="10">
        <v>2018</v>
      </c>
      <c r="B16" s="11">
        <v>6992.12</v>
      </c>
    </row>
    <row r="17" spans="1:2" x14ac:dyDescent="0.3">
      <c r="A17" s="10">
        <v>2019</v>
      </c>
      <c r="B17" s="11">
        <v>958.6</v>
      </c>
    </row>
    <row r="18" spans="1:2" x14ac:dyDescent="0.3">
      <c r="A18" s="10">
        <v>2021</v>
      </c>
      <c r="B18" s="11">
        <v>1177.8499999999999</v>
      </c>
    </row>
    <row r="19" spans="1:2" x14ac:dyDescent="0.3">
      <c r="A19" s="10">
        <v>2022</v>
      </c>
      <c r="B19" s="11">
        <v>44161.319999999992</v>
      </c>
    </row>
    <row r="20" spans="1:2" x14ac:dyDescent="0.3">
      <c r="A20" s="3" t="s">
        <v>20</v>
      </c>
      <c r="B20" s="11">
        <v>186058.69</v>
      </c>
    </row>
    <row r="21" spans="1:2" x14ac:dyDescent="0.3">
      <c r="A21" s="10">
        <v>2005</v>
      </c>
      <c r="B21" s="11">
        <v>2906.97</v>
      </c>
    </row>
    <row r="22" spans="1:2" x14ac:dyDescent="0.3">
      <c r="A22" s="10">
        <v>2007</v>
      </c>
      <c r="B22" s="11">
        <v>36701.25</v>
      </c>
    </row>
    <row r="23" spans="1:2" x14ac:dyDescent="0.3">
      <c r="A23" s="10">
        <v>2015</v>
      </c>
      <c r="B23" s="11">
        <v>1017.86</v>
      </c>
    </row>
    <row r="24" spans="1:2" x14ac:dyDescent="0.3">
      <c r="A24" s="10">
        <v>2018</v>
      </c>
      <c r="B24" s="11">
        <v>4916.33</v>
      </c>
    </row>
    <row r="25" spans="1:2" x14ac:dyDescent="0.3">
      <c r="A25" s="10">
        <v>2019</v>
      </c>
      <c r="B25" s="11">
        <v>520.88</v>
      </c>
    </row>
    <row r="26" spans="1:2" x14ac:dyDescent="0.3">
      <c r="A26" s="10">
        <v>2022</v>
      </c>
      <c r="B26" s="11">
        <v>139995.4</v>
      </c>
    </row>
    <row r="27" spans="1:2" x14ac:dyDescent="0.3">
      <c r="A27" s="3" t="s">
        <v>39</v>
      </c>
      <c r="B27" s="11">
        <v>150316.71999999997</v>
      </c>
    </row>
    <row r="28" spans="1:2" x14ac:dyDescent="0.3">
      <c r="A28" s="10">
        <v>2010</v>
      </c>
      <c r="B28" s="11">
        <v>31370.829999999998</v>
      </c>
    </row>
    <row r="29" spans="1:2" x14ac:dyDescent="0.3">
      <c r="A29" s="10">
        <v>2012</v>
      </c>
      <c r="B29" s="11">
        <v>0</v>
      </c>
    </row>
    <row r="30" spans="1:2" x14ac:dyDescent="0.3">
      <c r="A30" s="10">
        <v>2014</v>
      </c>
      <c r="B30" s="11">
        <v>35561.46</v>
      </c>
    </row>
    <row r="31" spans="1:2" x14ac:dyDescent="0.3">
      <c r="A31" s="10">
        <v>2015</v>
      </c>
      <c r="B31" s="11">
        <v>1017.86</v>
      </c>
    </row>
    <row r="32" spans="1:2" x14ac:dyDescent="0.3">
      <c r="A32" s="10">
        <v>2021</v>
      </c>
      <c r="B32" s="11">
        <v>14543.92</v>
      </c>
    </row>
    <row r="33" spans="1:2" x14ac:dyDescent="0.3">
      <c r="A33" s="10">
        <v>2023</v>
      </c>
      <c r="B33" s="11">
        <v>67822.649999999994</v>
      </c>
    </row>
    <row r="34" spans="1:2" x14ac:dyDescent="0.3">
      <c r="A34" s="3" t="s">
        <v>45</v>
      </c>
      <c r="B34" s="11">
        <v>77540.989999999991</v>
      </c>
    </row>
    <row r="35" spans="1:2" x14ac:dyDescent="0.3">
      <c r="A35" s="10">
        <v>2010</v>
      </c>
      <c r="B35" s="11">
        <v>20283.419999999998</v>
      </c>
    </row>
    <row r="36" spans="1:2" x14ac:dyDescent="0.3">
      <c r="A36" s="10">
        <v>2012</v>
      </c>
      <c r="B36" s="11">
        <v>4191.3</v>
      </c>
    </row>
    <row r="37" spans="1:2" x14ac:dyDescent="0.3">
      <c r="A37" s="10">
        <v>2014</v>
      </c>
      <c r="B37" s="11">
        <v>2781.1</v>
      </c>
    </row>
    <row r="38" spans="1:2" x14ac:dyDescent="0.3">
      <c r="A38" s="10">
        <v>2015</v>
      </c>
      <c r="B38" s="11">
        <v>3943.53</v>
      </c>
    </row>
    <row r="39" spans="1:2" x14ac:dyDescent="0.3">
      <c r="A39" s="10">
        <v>2017</v>
      </c>
      <c r="B39" s="11">
        <v>2531.34</v>
      </c>
    </row>
    <row r="40" spans="1:2" x14ac:dyDescent="0.3">
      <c r="A40" s="10">
        <v>2018</v>
      </c>
      <c r="B40" s="11">
        <v>0</v>
      </c>
    </row>
    <row r="41" spans="1:2" x14ac:dyDescent="0.3">
      <c r="A41" s="10">
        <v>2019</v>
      </c>
      <c r="B41" s="11">
        <v>2792.46</v>
      </c>
    </row>
    <row r="42" spans="1:2" x14ac:dyDescent="0.3">
      <c r="A42" s="10">
        <v>2021</v>
      </c>
      <c r="B42" s="11">
        <v>41017.839999999997</v>
      </c>
    </row>
    <row r="43" spans="1:2" x14ac:dyDescent="0.3">
      <c r="A43" s="3" t="s">
        <v>50</v>
      </c>
      <c r="B43" s="11">
        <v>132193.87</v>
      </c>
    </row>
    <row r="44" spans="1:2" x14ac:dyDescent="0.3">
      <c r="A44" s="10">
        <v>2008</v>
      </c>
      <c r="B44" s="11">
        <v>17392.2</v>
      </c>
    </row>
    <row r="45" spans="1:2" x14ac:dyDescent="0.3">
      <c r="A45" s="10">
        <v>2009</v>
      </c>
      <c r="B45" s="11">
        <v>8650.98</v>
      </c>
    </row>
    <row r="46" spans="1:2" x14ac:dyDescent="0.3">
      <c r="A46" s="10">
        <v>2012</v>
      </c>
      <c r="B46" s="11">
        <v>3097.12</v>
      </c>
    </row>
    <row r="47" spans="1:2" x14ac:dyDescent="0.3">
      <c r="A47" s="10">
        <v>2013</v>
      </c>
      <c r="B47" s="11">
        <v>6729.07</v>
      </c>
    </row>
    <row r="48" spans="1:2" x14ac:dyDescent="0.3">
      <c r="A48" s="10">
        <v>2014</v>
      </c>
      <c r="B48" s="11">
        <v>3964.64</v>
      </c>
    </row>
    <row r="49" spans="1:2" x14ac:dyDescent="0.3">
      <c r="A49" s="10">
        <v>2015</v>
      </c>
      <c r="B49" s="11">
        <v>18110.310000000001</v>
      </c>
    </row>
    <row r="50" spans="1:2" x14ac:dyDescent="0.3">
      <c r="A50" s="10">
        <v>2017</v>
      </c>
      <c r="B50" s="11">
        <v>2827.67</v>
      </c>
    </row>
    <row r="51" spans="1:2" x14ac:dyDescent="0.3">
      <c r="A51" s="10">
        <v>2018</v>
      </c>
      <c r="B51" s="11">
        <v>657.41</v>
      </c>
    </row>
    <row r="52" spans="1:2" x14ac:dyDescent="0.3">
      <c r="A52" s="10">
        <v>2019</v>
      </c>
      <c r="B52" s="11">
        <v>6500.83</v>
      </c>
    </row>
    <row r="53" spans="1:2" x14ac:dyDescent="0.3">
      <c r="A53" s="10">
        <v>2021</v>
      </c>
      <c r="B53" s="11">
        <v>19041.62</v>
      </c>
    </row>
    <row r="54" spans="1:2" x14ac:dyDescent="0.3">
      <c r="A54" s="10">
        <v>2022</v>
      </c>
      <c r="B54" s="11">
        <v>3126.0499999999997</v>
      </c>
    </row>
    <row r="55" spans="1:2" x14ac:dyDescent="0.3">
      <c r="A55" s="10">
        <v>2023</v>
      </c>
      <c r="B55" s="11">
        <v>41231.61</v>
      </c>
    </row>
    <row r="56" spans="1:2" x14ac:dyDescent="0.3">
      <c r="A56" s="10">
        <v>2024</v>
      </c>
      <c r="B56" s="11">
        <v>864.36</v>
      </c>
    </row>
    <row r="57" spans="1:2" x14ac:dyDescent="0.3">
      <c r="A57" s="3" t="s">
        <v>51</v>
      </c>
      <c r="B57" s="11">
        <v>306069.70000000007</v>
      </c>
    </row>
    <row r="58" spans="1:2" x14ac:dyDescent="0.3">
      <c r="A58" s="10">
        <v>2005</v>
      </c>
      <c r="B58" s="11">
        <v>1915.9</v>
      </c>
    </row>
    <row r="59" spans="1:2" x14ac:dyDescent="0.3">
      <c r="A59" s="10">
        <v>2006</v>
      </c>
      <c r="B59" s="11">
        <v>12623.939999999999</v>
      </c>
    </row>
    <row r="60" spans="1:2" x14ac:dyDescent="0.3">
      <c r="A60" s="10">
        <v>2008</v>
      </c>
      <c r="B60" s="11">
        <v>52833.03</v>
      </c>
    </row>
    <row r="61" spans="1:2" x14ac:dyDescent="0.3">
      <c r="A61" s="10">
        <v>2010</v>
      </c>
      <c r="B61" s="11">
        <v>60375.39</v>
      </c>
    </row>
    <row r="62" spans="1:2" x14ac:dyDescent="0.3">
      <c r="A62" s="10">
        <v>2011</v>
      </c>
      <c r="B62" s="11">
        <v>832.3</v>
      </c>
    </row>
    <row r="63" spans="1:2" x14ac:dyDescent="0.3">
      <c r="A63" s="10">
        <v>2012</v>
      </c>
      <c r="B63" s="11">
        <v>11452.7</v>
      </c>
    </row>
    <row r="64" spans="1:2" x14ac:dyDescent="0.3">
      <c r="A64" s="10">
        <v>2013</v>
      </c>
      <c r="B64" s="11">
        <v>6729.07</v>
      </c>
    </row>
    <row r="65" spans="1:2" x14ac:dyDescent="0.3">
      <c r="A65" s="10">
        <v>2014</v>
      </c>
      <c r="B65" s="11">
        <v>6910.1</v>
      </c>
    </row>
    <row r="66" spans="1:2" x14ac:dyDescent="0.3">
      <c r="A66" s="10">
        <v>2015</v>
      </c>
      <c r="B66" s="11">
        <v>15121.78</v>
      </c>
    </row>
    <row r="67" spans="1:2" x14ac:dyDescent="0.3">
      <c r="A67" s="10">
        <v>2016</v>
      </c>
      <c r="B67" s="11">
        <v>22031.43</v>
      </c>
    </row>
    <row r="68" spans="1:2" x14ac:dyDescent="0.3">
      <c r="A68" s="10">
        <v>2017</v>
      </c>
      <c r="B68" s="11">
        <v>644.88</v>
      </c>
    </row>
    <row r="69" spans="1:2" x14ac:dyDescent="0.3">
      <c r="A69" s="10">
        <v>2018</v>
      </c>
      <c r="B69" s="11">
        <v>3790.6500000000005</v>
      </c>
    </row>
    <row r="70" spans="1:2" x14ac:dyDescent="0.3">
      <c r="A70" s="10">
        <v>2019</v>
      </c>
      <c r="B70" s="11">
        <v>2236.7799999999997</v>
      </c>
    </row>
    <row r="71" spans="1:2" x14ac:dyDescent="0.3">
      <c r="A71" s="10">
        <v>2020</v>
      </c>
      <c r="B71" s="11">
        <v>16461.61</v>
      </c>
    </row>
    <row r="72" spans="1:2" x14ac:dyDescent="0.3">
      <c r="A72" s="10">
        <v>2021</v>
      </c>
      <c r="B72" s="11">
        <v>53114.720000000001</v>
      </c>
    </row>
    <row r="73" spans="1:2" x14ac:dyDescent="0.3">
      <c r="A73" s="10">
        <v>2022</v>
      </c>
      <c r="B73" s="11">
        <v>27607.279999999999</v>
      </c>
    </row>
    <row r="74" spans="1:2" x14ac:dyDescent="0.3">
      <c r="A74" s="10">
        <v>2023</v>
      </c>
      <c r="B74" s="11">
        <v>10523.78</v>
      </c>
    </row>
    <row r="75" spans="1:2" x14ac:dyDescent="0.3">
      <c r="A75" s="10">
        <v>2024</v>
      </c>
      <c r="B75" s="11">
        <v>864.36</v>
      </c>
    </row>
    <row r="76" spans="1:2" x14ac:dyDescent="0.3">
      <c r="A76" s="3" t="s">
        <v>63</v>
      </c>
      <c r="B76" s="11">
        <v>989346.2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8"/>
  <sheetViews>
    <sheetView workbookViewId="0">
      <selection activeCell="F17" sqref="F17"/>
    </sheetView>
  </sheetViews>
  <sheetFormatPr defaultRowHeight="14.4" x14ac:dyDescent="0.3"/>
  <cols>
    <col min="1" max="1" width="8" bestFit="1" customWidth="1"/>
    <col min="2" max="3" width="10.33203125" bestFit="1" customWidth="1"/>
    <col min="4" max="4" width="10.33203125" customWidth="1"/>
    <col min="5" max="5" width="16.109375" bestFit="1" customWidth="1"/>
    <col min="6" max="6" width="13.6640625" bestFit="1" customWidth="1"/>
    <col min="7" max="7" width="51.77734375" bestFit="1" customWidth="1"/>
    <col min="8" max="8" width="15.21875" bestFit="1" customWidth="1"/>
    <col min="9" max="9" width="12" bestFit="1" customWidth="1"/>
    <col min="10" max="10" width="8.109375" bestFit="1" customWidth="1"/>
    <col min="11" max="11" width="5.77734375" bestFit="1" customWidth="1"/>
    <col min="12" max="12" width="13.77734375" bestFit="1" customWidth="1"/>
    <col min="13" max="13" width="14" bestFit="1" customWidth="1"/>
    <col min="14" max="14" width="12" bestFit="1" customWidth="1"/>
    <col min="15" max="15" width="16.109375" bestFit="1" customWidth="1"/>
    <col min="16" max="16" width="14.109375" bestFit="1" customWidth="1"/>
    <col min="17" max="18" width="10.109375" bestFit="1" customWidth="1"/>
  </cols>
  <sheetData>
    <row r="1" spans="1:18" x14ac:dyDescent="0.3">
      <c r="A1" s="1" t="s">
        <v>0</v>
      </c>
      <c r="B1" s="2" t="s">
        <v>1</v>
      </c>
      <c r="C1" s="2" t="s">
        <v>2</v>
      </c>
      <c r="D1" s="2" t="s">
        <v>64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1" t="s">
        <v>8</v>
      </c>
      <c r="K1" s="1" t="s">
        <v>9</v>
      </c>
      <c r="L1" s="3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3">
      <c r="A2" s="4">
        <v>1661310</v>
      </c>
      <c r="B2" s="5">
        <v>44860.667233796295</v>
      </c>
      <c r="C2" s="5">
        <v>44895</v>
      </c>
      <c r="D2" s="9">
        <f>YEAR(C2)</f>
        <v>2022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s="6">
        <v>12.877000000000001</v>
      </c>
      <c r="K2" s="6">
        <v>12.877000000000001</v>
      </c>
      <c r="L2" t="s">
        <v>22</v>
      </c>
      <c r="M2" s="6">
        <v>245.17</v>
      </c>
      <c r="N2" s="7">
        <v>0</v>
      </c>
      <c r="O2" s="7">
        <v>0</v>
      </c>
      <c r="P2" s="7">
        <v>0</v>
      </c>
      <c r="Q2" s="7">
        <v>92819.65</v>
      </c>
      <c r="R2" s="7">
        <v>92819.65</v>
      </c>
    </row>
    <row r="3" spans="1:18" x14ac:dyDescent="0.3">
      <c r="A3" s="4">
        <v>1641125</v>
      </c>
      <c r="B3" s="5">
        <v>44804.41684027778</v>
      </c>
      <c r="C3" s="5">
        <v>44804</v>
      </c>
      <c r="D3" s="9">
        <f t="shared" ref="D3:D66" si="0">YEAR(C3)</f>
        <v>2022</v>
      </c>
      <c r="E3" t="s">
        <v>17</v>
      </c>
      <c r="F3" t="s">
        <v>18</v>
      </c>
      <c r="G3" t="s">
        <v>23</v>
      </c>
      <c r="H3" t="s">
        <v>20</v>
      </c>
      <c r="I3" t="s">
        <v>21</v>
      </c>
      <c r="J3" s="6">
        <v>12.877000000000001</v>
      </c>
      <c r="K3" s="6">
        <v>12.877000000000001</v>
      </c>
      <c r="L3" t="s">
        <v>22</v>
      </c>
      <c r="M3" s="6">
        <v>0</v>
      </c>
      <c r="N3" s="7">
        <v>1358.6</v>
      </c>
      <c r="O3" s="7">
        <v>452.7</v>
      </c>
      <c r="P3" s="7">
        <v>0</v>
      </c>
      <c r="Q3" s="7">
        <v>141.24</v>
      </c>
      <c r="R3" s="7">
        <v>1952.54</v>
      </c>
    </row>
    <row r="4" spans="1:18" x14ac:dyDescent="0.3">
      <c r="A4" s="4">
        <v>1638638</v>
      </c>
      <c r="B4" s="5">
        <v>44795</v>
      </c>
      <c r="C4" s="5">
        <v>44826</v>
      </c>
      <c r="D4" s="9">
        <f t="shared" si="0"/>
        <v>2022</v>
      </c>
      <c r="E4" t="s">
        <v>17</v>
      </c>
      <c r="F4" t="s">
        <v>24</v>
      </c>
      <c r="G4" t="s">
        <v>25</v>
      </c>
      <c r="H4" t="s">
        <v>20</v>
      </c>
      <c r="I4" t="s">
        <v>21</v>
      </c>
      <c r="J4" s="6">
        <v>12.877000000000001</v>
      </c>
      <c r="K4" s="6">
        <v>12.877000000000001</v>
      </c>
      <c r="L4" t="s">
        <v>22</v>
      </c>
      <c r="M4" s="6">
        <v>30</v>
      </c>
      <c r="N4" s="7">
        <v>6980.02</v>
      </c>
      <c r="O4" s="7">
        <v>1400.13</v>
      </c>
      <c r="P4" s="7">
        <v>0</v>
      </c>
      <c r="Q4" s="7">
        <v>18241.21</v>
      </c>
      <c r="R4" s="7">
        <v>26621.360000000001</v>
      </c>
    </row>
    <row r="5" spans="1:18" x14ac:dyDescent="0.3">
      <c r="A5" s="4">
        <v>1623815</v>
      </c>
      <c r="B5" s="5">
        <v>44756.50472222222</v>
      </c>
      <c r="C5" s="5">
        <v>44756</v>
      </c>
      <c r="D5" s="9">
        <f t="shared" si="0"/>
        <v>2022</v>
      </c>
      <c r="E5" t="s">
        <v>17</v>
      </c>
      <c r="F5" t="s">
        <v>18</v>
      </c>
      <c r="G5" t="s">
        <v>26</v>
      </c>
      <c r="H5" t="s">
        <v>20</v>
      </c>
      <c r="I5" t="s">
        <v>21</v>
      </c>
      <c r="J5" s="6">
        <v>12.877000000000001</v>
      </c>
      <c r="K5" s="6">
        <v>12.877000000000001</v>
      </c>
      <c r="L5" t="s">
        <v>22</v>
      </c>
      <c r="M5" s="6">
        <v>7900</v>
      </c>
      <c r="N5" s="7">
        <v>945.65</v>
      </c>
      <c r="O5" s="7">
        <v>0</v>
      </c>
      <c r="P5" s="7">
        <v>0</v>
      </c>
      <c r="Q5" s="7">
        <v>0</v>
      </c>
      <c r="R5" s="7">
        <v>945.65</v>
      </c>
    </row>
    <row r="6" spans="1:18" x14ac:dyDescent="0.3">
      <c r="A6" s="4">
        <v>1492118</v>
      </c>
      <c r="B6" s="5">
        <v>44205</v>
      </c>
      <c r="C6" s="5">
        <v>44795</v>
      </c>
      <c r="D6" s="9">
        <f t="shared" si="0"/>
        <v>2022</v>
      </c>
      <c r="E6" t="s">
        <v>17</v>
      </c>
      <c r="F6" t="s">
        <v>27</v>
      </c>
      <c r="G6" t="s">
        <v>25</v>
      </c>
      <c r="H6" t="s">
        <v>20</v>
      </c>
      <c r="I6" t="s">
        <v>21</v>
      </c>
      <c r="J6" s="6">
        <v>12.877000000000001</v>
      </c>
      <c r="K6" s="6">
        <v>12.877000000000001</v>
      </c>
      <c r="L6" t="s">
        <v>22</v>
      </c>
      <c r="M6" s="6">
        <v>0</v>
      </c>
      <c r="N6" s="7">
        <v>10709.45</v>
      </c>
      <c r="O6" s="7">
        <v>2412.65</v>
      </c>
      <c r="P6" s="7">
        <v>0</v>
      </c>
      <c r="Q6" s="7">
        <v>4534.1000000000004</v>
      </c>
      <c r="R6" s="7">
        <v>17656.2</v>
      </c>
    </row>
    <row r="7" spans="1:18" x14ac:dyDescent="0.3">
      <c r="A7" s="4">
        <v>1440651</v>
      </c>
      <c r="B7" s="5">
        <v>43759</v>
      </c>
      <c r="C7" s="5">
        <v>43759</v>
      </c>
      <c r="D7" s="9">
        <f t="shared" si="0"/>
        <v>2019</v>
      </c>
      <c r="E7" t="s">
        <v>17</v>
      </c>
      <c r="F7" t="s">
        <v>18</v>
      </c>
      <c r="G7" t="s">
        <v>26</v>
      </c>
      <c r="H7" t="s">
        <v>20</v>
      </c>
      <c r="I7" t="s">
        <v>21</v>
      </c>
      <c r="J7" s="6">
        <v>12.877000000000001</v>
      </c>
      <c r="K7" s="6">
        <v>12.877000000000001</v>
      </c>
      <c r="L7" t="s">
        <v>22</v>
      </c>
      <c r="M7" s="6">
        <v>1872</v>
      </c>
      <c r="N7" s="7">
        <v>484.34</v>
      </c>
      <c r="O7" s="7">
        <v>36.54</v>
      </c>
      <c r="P7" s="7">
        <v>0</v>
      </c>
      <c r="Q7" s="7">
        <v>0</v>
      </c>
      <c r="R7" s="7">
        <v>520.88</v>
      </c>
    </row>
    <row r="8" spans="1:18" x14ac:dyDescent="0.3">
      <c r="A8" s="4">
        <v>1351051</v>
      </c>
      <c r="B8" s="5">
        <v>43287</v>
      </c>
      <c r="C8" s="5">
        <v>43291</v>
      </c>
      <c r="D8" s="9">
        <f t="shared" si="0"/>
        <v>2018</v>
      </c>
      <c r="E8" t="s">
        <v>17</v>
      </c>
      <c r="F8" t="s">
        <v>18</v>
      </c>
      <c r="G8" t="s">
        <v>28</v>
      </c>
      <c r="H8" t="s">
        <v>20</v>
      </c>
      <c r="I8" t="s">
        <v>21</v>
      </c>
      <c r="J8" s="6">
        <v>12.877000000000001</v>
      </c>
      <c r="K8" s="6">
        <v>12.877000000000001</v>
      </c>
      <c r="L8" t="s">
        <v>22</v>
      </c>
      <c r="M8" s="6">
        <v>0</v>
      </c>
      <c r="N8" s="7">
        <v>3011.4</v>
      </c>
      <c r="O8" s="7">
        <v>956.03</v>
      </c>
      <c r="P8" s="7">
        <v>0</v>
      </c>
      <c r="Q8" s="7">
        <v>556.76</v>
      </c>
      <c r="R8" s="7">
        <v>4524.1899999999996</v>
      </c>
    </row>
    <row r="9" spans="1:18" x14ac:dyDescent="0.3">
      <c r="A9" s="4">
        <v>1332270</v>
      </c>
      <c r="B9" s="5">
        <v>43208</v>
      </c>
      <c r="C9" s="5">
        <v>43209</v>
      </c>
      <c r="D9" s="9">
        <f t="shared" si="0"/>
        <v>2018</v>
      </c>
      <c r="E9" t="s">
        <v>17</v>
      </c>
      <c r="F9" t="s">
        <v>27</v>
      </c>
      <c r="G9" t="s">
        <v>28</v>
      </c>
      <c r="H9" t="s">
        <v>20</v>
      </c>
      <c r="I9" t="s">
        <v>21</v>
      </c>
      <c r="J9" s="6">
        <v>12.877000000000001</v>
      </c>
      <c r="K9" s="6">
        <v>12.877000000000001</v>
      </c>
      <c r="L9" t="s">
        <v>22</v>
      </c>
      <c r="M9" s="6">
        <v>0</v>
      </c>
      <c r="N9" s="7">
        <v>114.18</v>
      </c>
      <c r="O9" s="7">
        <v>0</v>
      </c>
      <c r="P9" s="7">
        <v>0</v>
      </c>
      <c r="Q9" s="7">
        <v>277.95999999999998</v>
      </c>
      <c r="R9" s="7">
        <v>392.14</v>
      </c>
    </row>
    <row r="10" spans="1:18" x14ac:dyDescent="0.3">
      <c r="A10" s="4">
        <v>928212</v>
      </c>
      <c r="B10" s="5">
        <v>41354</v>
      </c>
      <c r="C10" s="5">
        <v>42009</v>
      </c>
      <c r="D10" s="9">
        <f t="shared" si="0"/>
        <v>2015</v>
      </c>
      <c r="E10" t="s">
        <v>17</v>
      </c>
      <c r="F10" t="s">
        <v>29</v>
      </c>
      <c r="G10" t="s">
        <v>30</v>
      </c>
      <c r="H10" t="s">
        <v>20</v>
      </c>
      <c r="I10" t="s">
        <v>21</v>
      </c>
      <c r="J10" s="6">
        <v>12.877000000000001</v>
      </c>
      <c r="K10" s="6">
        <v>12.877000000000001</v>
      </c>
      <c r="L10" t="s">
        <v>22</v>
      </c>
      <c r="M10" s="6">
        <v>526.66999999999996</v>
      </c>
      <c r="N10" s="7">
        <v>159.69</v>
      </c>
      <c r="O10" s="7">
        <v>19.88</v>
      </c>
      <c r="P10" s="7">
        <v>0</v>
      </c>
      <c r="Q10" s="7">
        <v>838.29</v>
      </c>
      <c r="R10" s="7">
        <v>1017.86</v>
      </c>
    </row>
    <row r="11" spans="1:18" x14ac:dyDescent="0.3">
      <c r="A11" s="4">
        <v>387644</v>
      </c>
      <c r="B11" s="5">
        <v>39286</v>
      </c>
      <c r="C11" s="5">
        <v>39286.333333333336</v>
      </c>
      <c r="D11" s="9">
        <f t="shared" si="0"/>
        <v>2007</v>
      </c>
      <c r="E11" t="s">
        <v>17</v>
      </c>
      <c r="F11" t="s">
        <v>24</v>
      </c>
      <c r="G11" t="s">
        <v>31</v>
      </c>
      <c r="H11" t="s">
        <v>20</v>
      </c>
      <c r="L11" t="s">
        <v>22</v>
      </c>
      <c r="M11" s="6">
        <v>54</v>
      </c>
      <c r="N11" s="7">
        <v>1720.14</v>
      </c>
      <c r="O11" s="7">
        <v>1282.8</v>
      </c>
      <c r="P11" s="7">
        <v>0</v>
      </c>
      <c r="Q11" s="7">
        <v>0</v>
      </c>
      <c r="R11" s="7">
        <v>3002.94</v>
      </c>
    </row>
    <row r="12" spans="1:18" x14ac:dyDescent="0.3">
      <c r="A12" s="4">
        <v>348073</v>
      </c>
      <c r="B12" s="5">
        <v>39174</v>
      </c>
      <c r="C12" s="5">
        <v>39296.333333333336</v>
      </c>
      <c r="D12" s="9">
        <f t="shared" si="0"/>
        <v>2007</v>
      </c>
      <c r="E12" t="s">
        <v>17</v>
      </c>
      <c r="F12" t="s">
        <v>24</v>
      </c>
      <c r="G12" t="s">
        <v>31</v>
      </c>
      <c r="H12" t="s">
        <v>20</v>
      </c>
      <c r="L12" t="s">
        <v>22</v>
      </c>
      <c r="M12" s="6">
        <v>599</v>
      </c>
      <c r="N12" s="7">
        <v>18673.900000000001</v>
      </c>
      <c r="O12" s="7">
        <v>8650.6299999999992</v>
      </c>
      <c r="P12" s="7">
        <v>1519.78</v>
      </c>
      <c r="Q12" s="7">
        <v>4854</v>
      </c>
      <c r="R12" s="7">
        <v>33698.31</v>
      </c>
    </row>
    <row r="13" spans="1:18" x14ac:dyDescent="0.3">
      <c r="A13" s="4">
        <v>187919</v>
      </c>
      <c r="B13" s="5">
        <v>38675</v>
      </c>
      <c r="C13" s="5">
        <v>38698.333333333336</v>
      </c>
      <c r="D13" s="9">
        <f t="shared" si="0"/>
        <v>2005</v>
      </c>
      <c r="E13" t="s">
        <v>17</v>
      </c>
      <c r="F13" t="s">
        <v>24</v>
      </c>
      <c r="G13" t="s">
        <v>31</v>
      </c>
      <c r="H13" t="s">
        <v>20</v>
      </c>
      <c r="L13" t="s">
        <v>22</v>
      </c>
      <c r="M13" s="6">
        <v>75.5</v>
      </c>
      <c r="N13" s="7">
        <v>2243.61</v>
      </c>
      <c r="O13" s="7">
        <v>663.36</v>
      </c>
      <c r="P13" s="7">
        <v>0</v>
      </c>
      <c r="Q13" s="7">
        <v>0</v>
      </c>
      <c r="R13" s="7">
        <v>2906.97</v>
      </c>
    </row>
    <row r="14" spans="1:18" x14ac:dyDescent="0.3">
      <c r="A14" s="4">
        <v>1623482</v>
      </c>
      <c r="B14" s="5">
        <v>44755.715451388889</v>
      </c>
      <c r="C14" s="5">
        <v>44756</v>
      </c>
      <c r="D14" s="9">
        <f t="shared" si="0"/>
        <v>2022</v>
      </c>
      <c r="E14" t="s">
        <v>17</v>
      </c>
      <c r="F14" t="s">
        <v>18</v>
      </c>
      <c r="G14" t="s">
        <v>26</v>
      </c>
      <c r="H14" t="s">
        <v>32</v>
      </c>
      <c r="I14" t="s">
        <v>33</v>
      </c>
      <c r="J14" s="6">
        <v>12.323</v>
      </c>
      <c r="K14" s="6">
        <v>12.323</v>
      </c>
      <c r="L14" t="s">
        <v>22</v>
      </c>
      <c r="M14" s="6">
        <v>13382</v>
      </c>
      <c r="N14" s="7">
        <v>1296.8599999999999</v>
      </c>
      <c r="O14" s="7">
        <v>0</v>
      </c>
      <c r="P14" s="7">
        <v>0</v>
      </c>
      <c r="Q14" s="7">
        <v>0</v>
      </c>
      <c r="R14" s="7">
        <v>1296.8599999999999</v>
      </c>
    </row>
    <row r="15" spans="1:18" x14ac:dyDescent="0.3">
      <c r="A15" s="4">
        <v>1528091</v>
      </c>
      <c r="B15" s="5">
        <v>44413.356435185182</v>
      </c>
      <c r="C15" s="5">
        <v>44413</v>
      </c>
      <c r="D15" s="9">
        <f t="shared" si="0"/>
        <v>2021</v>
      </c>
      <c r="E15" t="s">
        <v>17</v>
      </c>
      <c r="F15" t="s">
        <v>18</v>
      </c>
      <c r="G15" t="s">
        <v>26</v>
      </c>
      <c r="H15" t="s">
        <v>32</v>
      </c>
      <c r="I15" t="s">
        <v>33</v>
      </c>
      <c r="J15" s="6">
        <v>12.323</v>
      </c>
      <c r="K15" s="6">
        <v>12.323</v>
      </c>
      <c r="L15" t="s">
        <v>22</v>
      </c>
      <c r="M15" s="6">
        <v>6691</v>
      </c>
      <c r="N15" s="7">
        <v>579.30999999999995</v>
      </c>
      <c r="O15" s="7">
        <v>80.58</v>
      </c>
      <c r="P15" s="7">
        <v>0</v>
      </c>
      <c r="Q15" s="7">
        <v>0</v>
      </c>
      <c r="R15" s="7">
        <v>659.89</v>
      </c>
    </row>
    <row r="16" spans="1:18" x14ac:dyDescent="0.3">
      <c r="A16" s="4">
        <v>1440650</v>
      </c>
      <c r="B16" s="5">
        <v>43759</v>
      </c>
      <c r="C16" s="5">
        <v>43759</v>
      </c>
      <c r="D16" s="9">
        <f t="shared" si="0"/>
        <v>2019</v>
      </c>
      <c r="E16" t="s">
        <v>17</v>
      </c>
      <c r="F16" t="s">
        <v>18</v>
      </c>
      <c r="G16" t="s">
        <v>26</v>
      </c>
      <c r="H16" t="s">
        <v>32</v>
      </c>
      <c r="I16" t="s">
        <v>33</v>
      </c>
      <c r="J16" s="6">
        <v>12.323</v>
      </c>
      <c r="K16" s="6">
        <v>12.323</v>
      </c>
      <c r="L16" t="s">
        <v>22</v>
      </c>
      <c r="M16" s="6">
        <v>1230</v>
      </c>
      <c r="N16" s="7">
        <v>726.51</v>
      </c>
      <c r="O16" s="7">
        <v>54.81</v>
      </c>
      <c r="P16" s="7">
        <v>0</v>
      </c>
      <c r="Q16" s="7">
        <v>0</v>
      </c>
      <c r="R16" s="7">
        <v>781.32</v>
      </c>
    </row>
    <row r="17" spans="1:18" x14ac:dyDescent="0.3">
      <c r="A17" s="4">
        <v>1275894</v>
      </c>
      <c r="B17" s="5">
        <v>42916</v>
      </c>
      <c r="C17" s="5">
        <v>42916</v>
      </c>
      <c r="D17" s="9">
        <f t="shared" si="0"/>
        <v>2017</v>
      </c>
      <c r="E17" t="s">
        <v>17</v>
      </c>
      <c r="F17" t="s">
        <v>34</v>
      </c>
      <c r="G17" t="s">
        <v>19</v>
      </c>
      <c r="H17" t="s">
        <v>32</v>
      </c>
      <c r="I17" t="s">
        <v>33</v>
      </c>
      <c r="J17" s="6">
        <v>12.323</v>
      </c>
      <c r="K17" s="6">
        <v>12.323</v>
      </c>
      <c r="L17" t="s">
        <v>22</v>
      </c>
      <c r="M17" s="6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</row>
    <row r="18" spans="1:18" x14ac:dyDescent="0.3">
      <c r="A18" s="4">
        <v>1199302</v>
      </c>
      <c r="B18" s="5">
        <v>42632</v>
      </c>
      <c r="C18" s="5">
        <v>42935</v>
      </c>
      <c r="D18" s="9">
        <f t="shared" si="0"/>
        <v>2017</v>
      </c>
      <c r="E18" t="s">
        <v>17</v>
      </c>
      <c r="F18" t="s">
        <v>35</v>
      </c>
      <c r="G18" t="s">
        <v>36</v>
      </c>
      <c r="H18" t="s">
        <v>32</v>
      </c>
      <c r="I18" t="s">
        <v>33</v>
      </c>
      <c r="J18" s="6">
        <v>12.323</v>
      </c>
      <c r="K18" s="6">
        <v>12.323</v>
      </c>
      <c r="L18" t="s">
        <v>22</v>
      </c>
      <c r="M18" s="6">
        <v>14</v>
      </c>
      <c r="N18" s="7">
        <v>15466.7</v>
      </c>
      <c r="O18" s="7">
        <v>10539.18</v>
      </c>
      <c r="P18" s="7">
        <v>0</v>
      </c>
      <c r="Q18" s="7">
        <v>1951.38</v>
      </c>
      <c r="R18" s="7">
        <v>27957.26</v>
      </c>
    </row>
    <row r="19" spans="1:18" x14ac:dyDescent="0.3">
      <c r="A19" s="4">
        <v>928212</v>
      </c>
      <c r="B19" s="5">
        <v>41354</v>
      </c>
      <c r="C19" s="5">
        <v>42009</v>
      </c>
      <c r="D19" s="9">
        <f t="shared" si="0"/>
        <v>2015</v>
      </c>
      <c r="E19" t="s">
        <v>17</v>
      </c>
      <c r="F19" t="s">
        <v>29</v>
      </c>
      <c r="G19" t="s">
        <v>30</v>
      </c>
      <c r="H19" t="s">
        <v>32</v>
      </c>
      <c r="I19" t="s">
        <v>33</v>
      </c>
      <c r="J19" s="6">
        <v>12.323</v>
      </c>
      <c r="K19" s="6">
        <v>12.323</v>
      </c>
      <c r="L19" t="s">
        <v>22</v>
      </c>
      <c r="M19" s="6">
        <v>526.66999999999996</v>
      </c>
      <c r="N19" s="7">
        <v>159.69</v>
      </c>
      <c r="O19" s="7">
        <v>19.88</v>
      </c>
      <c r="P19" s="7">
        <v>0</v>
      </c>
      <c r="Q19" s="7">
        <v>838.29</v>
      </c>
      <c r="R19" s="7">
        <v>1017.86</v>
      </c>
    </row>
    <row r="20" spans="1:18" x14ac:dyDescent="0.3">
      <c r="A20" s="4">
        <v>825878</v>
      </c>
      <c r="B20" s="5">
        <v>40889</v>
      </c>
      <c r="C20" s="5">
        <v>40891</v>
      </c>
      <c r="D20" s="9">
        <f t="shared" si="0"/>
        <v>2011</v>
      </c>
      <c r="E20" t="s">
        <v>17</v>
      </c>
      <c r="F20" t="s">
        <v>35</v>
      </c>
      <c r="G20" t="s">
        <v>37</v>
      </c>
      <c r="H20" t="s">
        <v>32</v>
      </c>
      <c r="L20" t="s">
        <v>22</v>
      </c>
      <c r="M20" s="6">
        <v>40</v>
      </c>
      <c r="N20" s="7">
        <v>1060.75</v>
      </c>
      <c r="O20" s="7">
        <v>351.8</v>
      </c>
      <c r="P20" s="7">
        <v>0</v>
      </c>
      <c r="Q20" s="7">
        <v>0</v>
      </c>
      <c r="R20" s="7">
        <v>1412.55</v>
      </c>
    </row>
    <row r="21" spans="1:18" x14ac:dyDescent="0.3">
      <c r="A21" s="4">
        <v>751482</v>
      </c>
      <c r="B21" s="5">
        <v>40623</v>
      </c>
      <c r="C21" s="5">
        <v>40628</v>
      </c>
      <c r="D21" s="9">
        <f t="shared" si="0"/>
        <v>2011</v>
      </c>
      <c r="E21" t="s">
        <v>17</v>
      </c>
      <c r="F21" t="s">
        <v>35</v>
      </c>
      <c r="G21" t="s">
        <v>38</v>
      </c>
      <c r="H21" t="s">
        <v>32</v>
      </c>
      <c r="L21" t="s">
        <v>22</v>
      </c>
      <c r="M21" s="6">
        <v>152</v>
      </c>
      <c r="N21" s="7">
        <v>156.78</v>
      </c>
      <c r="O21" s="7">
        <v>26.55</v>
      </c>
      <c r="P21" s="7">
        <v>0</v>
      </c>
      <c r="Q21" s="7">
        <v>19149.400000000001</v>
      </c>
      <c r="R21" s="7">
        <v>19332.73</v>
      </c>
    </row>
    <row r="22" spans="1:18" x14ac:dyDescent="0.3">
      <c r="A22" s="4">
        <v>1762518</v>
      </c>
      <c r="B22" s="5">
        <v>45140.932349537034</v>
      </c>
      <c r="C22" s="5">
        <v>45154</v>
      </c>
      <c r="D22" s="9">
        <f t="shared" si="0"/>
        <v>2023</v>
      </c>
      <c r="E22" t="s">
        <v>17</v>
      </c>
      <c r="F22" t="s">
        <v>27</v>
      </c>
      <c r="G22" t="s">
        <v>19</v>
      </c>
      <c r="H22" t="s">
        <v>39</v>
      </c>
      <c r="I22" t="s">
        <v>40</v>
      </c>
      <c r="J22" s="6">
        <v>12.606999999999999</v>
      </c>
      <c r="K22" s="6">
        <v>12.606999999999999</v>
      </c>
      <c r="L22" t="s">
        <v>22</v>
      </c>
      <c r="M22" s="6">
        <v>152.66999999999999</v>
      </c>
      <c r="N22" s="7">
        <v>0</v>
      </c>
      <c r="O22" s="7">
        <v>0</v>
      </c>
      <c r="P22" s="7">
        <v>0</v>
      </c>
      <c r="Q22" s="7">
        <v>67822.649999999994</v>
      </c>
      <c r="R22" s="7">
        <v>67822.649999999994</v>
      </c>
    </row>
    <row r="23" spans="1:18" x14ac:dyDescent="0.3">
      <c r="A23" s="4">
        <v>1508316</v>
      </c>
      <c r="B23" s="5">
        <v>44314</v>
      </c>
      <c r="C23" s="5">
        <v>44328</v>
      </c>
      <c r="D23" s="9">
        <f t="shared" si="0"/>
        <v>2021</v>
      </c>
      <c r="E23" t="s">
        <v>17</v>
      </c>
      <c r="F23" t="s">
        <v>27</v>
      </c>
      <c r="G23" t="s">
        <v>41</v>
      </c>
      <c r="H23" t="s">
        <v>39</v>
      </c>
      <c r="I23" t="s">
        <v>40</v>
      </c>
      <c r="J23" s="6">
        <v>12.618</v>
      </c>
      <c r="K23" s="6">
        <v>12.618</v>
      </c>
      <c r="L23" t="s">
        <v>22</v>
      </c>
      <c r="M23" s="6">
        <v>0</v>
      </c>
      <c r="N23" s="7">
        <v>10974.48</v>
      </c>
      <c r="O23" s="7">
        <v>2697.37</v>
      </c>
      <c r="P23" s="7">
        <v>7.82</v>
      </c>
      <c r="Q23" s="7">
        <v>864.25</v>
      </c>
      <c r="R23" s="7">
        <v>14543.92</v>
      </c>
    </row>
    <row r="24" spans="1:18" x14ac:dyDescent="0.3">
      <c r="A24" s="4">
        <v>1008826</v>
      </c>
      <c r="B24" s="5">
        <v>41753</v>
      </c>
      <c r="C24" s="5">
        <v>41766</v>
      </c>
      <c r="D24" s="9">
        <f t="shared" si="0"/>
        <v>2014</v>
      </c>
      <c r="E24" t="s">
        <v>17</v>
      </c>
      <c r="F24" t="s">
        <v>42</v>
      </c>
      <c r="G24" t="s">
        <v>25</v>
      </c>
      <c r="H24" t="s">
        <v>39</v>
      </c>
      <c r="I24" t="s">
        <v>40</v>
      </c>
      <c r="J24" s="6">
        <v>12.618</v>
      </c>
      <c r="K24" s="6">
        <v>12.618</v>
      </c>
      <c r="L24" t="s">
        <v>22</v>
      </c>
      <c r="M24" s="6">
        <v>0</v>
      </c>
      <c r="N24" s="7">
        <v>7324.38</v>
      </c>
      <c r="O24" s="7">
        <v>5292.65</v>
      </c>
      <c r="P24" s="7">
        <v>0</v>
      </c>
      <c r="Q24" s="7">
        <v>66.989999999999995</v>
      </c>
      <c r="R24" s="7">
        <v>12684.02</v>
      </c>
    </row>
    <row r="25" spans="1:18" x14ac:dyDescent="0.3">
      <c r="A25" s="4">
        <v>990566</v>
      </c>
      <c r="B25" s="5">
        <v>41647</v>
      </c>
      <c r="C25" s="5">
        <v>41704</v>
      </c>
      <c r="D25" s="9">
        <f t="shared" si="0"/>
        <v>2014</v>
      </c>
      <c r="E25" t="s">
        <v>17</v>
      </c>
      <c r="F25" t="s">
        <v>42</v>
      </c>
      <c r="G25" t="s">
        <v>25</v>
      </c>
      <c r="H25" t="s">
        <v>39</v>
      </c>
      <c r="I25" t="s">
        <v>40</v>
      </c>
      <c r="J25" s="6">
        <v>12.618</v>
      </c>
      <c r="K25" s="6">
        <v>12.618</v>
      </c>
      <c r="L25" t="s">
        <v>22</v>
      </c>
      <c r="M25" s="6">
        <v>20</v>
      </c>
      <c r="N25" s="7">
        <v>9314.7999999999993</v>
      </c>
      <c r="O25" s="7">
        <v>2391.3200000000002</v>
      </c>
      <c r="P25" s="7">
        <v>0</v>
      </c>
      <c r="Q25" s="7">
        <v>11171.32</v>
      </c>
      <c r="R25" s="7">
        <v>22877.439999999999</v>
      </c>
    </row>
    <row r="26" spans="1:18" x14ac:dyDescent="0.3">
      <c r="A26" s="4">
        <v>928212</v>
      </c>
      <c r="B26" s="5">
        <v>41354</v>
      </c>
      <c r="C26" s="5">
        <v>42009</v>
      </c>
      <c r="D26" s="9">
        <f t="shared" si="0"/>
        <v>2015</v>
      </c>
      <c r="E26" t="s">
        <v>17</v>
      </c>
      <c r="F26" t="s">
        <v>29</v>
      </c>
      <c r="G26" t="s">
        <v>30</v>
      </c>
      <c r="H26" t="s">
        <v>39</v>
      </c>
      <c r="I26" t="s">
        <v>40</v>
      </c>
      <c r="J26" s="6">
        <v>12.618</v>
      </c>
      <c r="K26" s="6">
        <v>12.618</v>
      </c>
      <c r="L26" t="s">
        <v>22</v>
      </c>
      <c r="M26" s="6">
        <v>526.66999999999996</v>
      </c>
      <c r="N26" s="7">
        <v>159.69</v>
      </c>
      <c r="O26" s="7">
        <v>19.88</v>
      </c>
      <c r="P26" s="7">
        <v>0</v>
      </c>
      <c r="Q26" s="7">
        <v>838.29</v>
      </c>
      <c r="R26" s="7">
        <v>1017.86</v>
      </c>
    </row>
    <row r="27" spans="1:18" x14ac:dyDescent="0.3">
      <c r="A27" s="4">
        <v>897962</v>
      </c>
      <c r="B27" s="5">
        <v>41199</v>
      </c>
      <c r="C27" s="5">
        <v>41199</v>
      </c>
      <c r="D27" s="9">
        <f t="shared" si="0"/>
        <v>2012</v>
      </c>
      <c r="E27" t="s">
        <v>17</v>
      </c>
      <c r="F27" t="s">
        <v>42</v>
      </c>
      <c r="G27" t="s">
        <v>38</v>
      </c>
      <c r="H27" t="s">
        <v>39</v>
      </c>
      <c r="I27" t="s">
        <v>40</v>
      </c>
      <c r="J27" s="6">
        <v>12.618</v>
      </c>
      <c r="K27" s="6">
        <v>12.618</v>
      </c>
      <c r="L27" t="s">
        <v>22</v>
      </c>
      <c r="M27" s="6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x14ac:dyDescent="0.3">
      <c r="A28" s="4">
        <v>667956</v>
      </c>
      <c r="B28" s="5">
        <v>40318</v>
      </c>
      <c r="C28" s="5">
        <v>40322</v>
      </c>
      <c r="D28" s="9">
        <f t="shared" si="0"/>
        <v>2010</v>
      </c>
      <c r="E28" t="s">
        <v>17</v>
      </c>
      <c r="F28" t="s">
        <v>42</v>
      </c>
      <c r="G28" t="s">
        <v>43</v>
      </c>
      <c r="H28" t="s">
        <v>39</v>
      </c>
      <c r="L28" t="s">
        <v>22</v>
      </c>
      <c r="M28" s="6">
        <v>4</v>
      </c>
      <c r="N28" s="7">
        <v>2533.2800000000002</v>
      </c>
      <c r="O28" s="7">
        <v>740.5</v>
      </c>
      <c r="P28" s="7">
        <v>0</v>
      </c>
      <c r="Q28" s="7">
        <v>440</v>
      </c>
      <c r="R28" s="7">
        <v>3713.78</v>
      </c>
    </row>
    <row r="29" spans="1:18" x14ac:dyDescent="0.3">
      <c r="A29" s="4">
        <v>666691</v>
      </c>
      <c r="B29" s="5">
        <v>40303</v>
      </c>
      <c r="C29" s="5">
        <v>40351</v>
      </c>
      <c r="D29" s="9">
        <f t="shared" si="0"/>
        <v>2010</v>
      </c>
      <c r="E29" t="s">
        <v>17</v>
      </c>
      <c r="F29" t="s">
        <v>42</v>
      </c>
      <c r="G29" t="s">
        <v>23</v>
      </c>
      <c r="H29" t="s">
        <v>39</v>
      </c>
      <c r="L29" t="s">
        <v>22</v>
      </c>
      <c r="M29" s="6">
        <v>6</v>
      </c>
      <c r="N29" s="7">
        <v>4948.24</v>
      </c>
      <c r="O29" s="7">
        <v>1270.3</v>
      </c>
      <c r="P29" s="7">
        <v>216</v>
      </c>
      <c r="Q29" s="7">
        <v>8878.2099999999991</v>
      </c>
      <c r="R29" s="7">
        <v>15312.75</v>
      </c>
    </row>
    <row r="30" spans="1:18" x14ac:dyDescent="0.3">
      <c r="A30" s="4">
        <v>637536</v>
      </c>
      <c r="B30" s="5">
        <v>40207</v>
      </c>
      <c r="C30" s="5">
        <v>40266</v>
      </c>
      <c r="D30" s="9">
        <f t="shared" si="0"/>
        <v>2010</v>
      </c>
      <c r="E30" t="s">
        <v>17</v>
      </c>
      <c r="F30" t="s">
        <v>44</v>
      </c>
      <c r="G30" t="s">
        <v>38</v>
      </c>
      <c r="H30" t="s">
        <v>39</v>
      </c>
      <c r="L30" t="s">
        <v>22</v>
      </c>
      <c r="M30" s="6">
        <v>84</v>
      </c>
      <c r="N30" s="7">
        <v>138.80000000000001</v>
      </c>
      <c r="O30" s="7">
        <v>0</v>
      </c>
      <c r="P30" s="7">
        <v>0</v>
      </c>
      <c r="Q30" s="7">
        <v>12205.5</v>
      </c>
      <c r="R30" s="7">
        <v>12344.3</v>
      </c>
    </row>
    <row r="31" spans="1:18" x14ac:dyDescent="0.3">
      <c r="A31" s="4">
        <v>630746</v>
      </c>
      <c r="B31" s="5">
        <v>40191</v>
      </c>
      <c r="C31" s="5">
        <v>40191.333333333336</v>
      </c>
      <c r="D31" s="9">
        <f t="shared" si="0"/>
        <v>2010</v>
      </c>
      <c r="E31" t="s">
        <v>17</v>
      </c>
      <c r="F31" t="s">
        <v>44</v>
      </c>
      <c r="G31" t="s">
        <v>38</v>
      </c>
      <c r="H31" t="s">
        <v>39</v>
      </c>
      <c r="L31" t="s">
        <v>22</v>
      </c>
      <c r="M31" s="6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x14ac:dyDescent="0.3">
      <c r="A32" s="4">
        <v>1533718</v>
      </c>
      <c r="B32" s="5">
        <v>44431</v>
      </c>
      <c r="C32" s="5">
        <v>44435</v>
      </c>
      <c r="D32" s="9">
        <f t="shared" si="0"/>
        <v>2021</v>
      </c>
      <c r="E32" t="s">
        <v>17</v>
      </c>
      <c r="F32" t="s">
        <v>27</v>
      </c>
      <c r="G32" t="s">
        <v>19</v>
      </c>
      <c r="H32" t="s">
        <v>45</v>
      </c>
      <c r="I32" t="s">
        <v>46</v>
      </c>
      <c r="J32" s="6">
        <v>17.731000000000002</v>
      </c>
      <c r="K32" s="6">
        <v>17.731000000000002</v>
      </c>
      <c r="L32" t="s">
        <v>22</v>
      </c>
      <c r="M32" s="6">
        <v>48.5</v>
      </c>
      <c r="N32" s="7">
        <v>0</v>
      </c>
      <c r="O32" s="7">
        <v>0</v>
      </c>
      <c r="P32" s="7">
        <v>0</v>
      </c>
      <c r="Q32" s="7">
        <v>20933.5</v>
      </c>
      <c r="R32" s="7">
        <v>20933.5</v>
      </c>
    </row>
    <row r="33" spans="1:18" x14ac:dyDescent="0.3">
      <c r="A33" s="4">
        <v>1522505</v>
      </c>
      <c r="B33" s="5">
        <v>44391</v>
      </c>
      <c r="C33" s="5">
        <v>44404</v>
      </c>
      <c r="D33" s="9">
        <f t="shared" si="0"/>
        <v>2021</v>
      </c>
      <c r="E33" t="s">
        <v>17</v>
      </c>
      <c r="F33" t="s">
        <v>27</v>
      </c>
      <c r="G33" t="s">
        <v>28</v>
      </c>
      <c r="H33" t="s">
        <v>45</v>
      </c>
      <c r="I33" t="s">
        <v>46</v>
      </c>
      <c r="J33" s="6">
        <v>17.731000000000002</v>
      </c>
      <c r="K33" s="6">
        <v>17.731000000000002</v>
      </c>
      <c r="L33" t="s">
        <v>22</v>
      </c>
      <c r="M33" s="6">
        <v>0</v>
      </c>
      <c r="N33" s="7">
        <v>6178.23</v>
      </c>
      <c r="O33" s="7">
        <v>2127.36</v>
      </c>
      <c r="P33" s="7">
        <v>0</v>
      </c>
      <c r="Q33" s="7">
        <v>1382.16</v>
      </c>
      <c r="R33" s="7">
        <v>9687.75</v>
      </c>
    </row>
    <row r="34" spans="1:18" x14ac:dyDescent="0.3">
      <c r="A34" s="4">
        <v>1506171</v>
      </c>
      <c r="B34" s="5">
        <v>44299</v>
      </c>
      <c r="C34" s="5">
        <v>44328</v>
      </c>
      <c r="D34" s="9">
        <f t="shared" si="0"/>
        <v>2021</v>
      </c>
      <c r="E34" t="s">
        <v>17</v>
      </c>
      <c r="F34" t="s">
        <v>27</v>
      </c>
      <c r="G34" t="s">
        <v>41</v>
      </c>
      <c r="H34" t="s">
        <v>45</v>
      </c>
      <c r="I34" t="s">
        <v>46</v>
      </c>
      <c r="J34" s="6">
        <v>17.731000000000002</v>
      </c>
      <c r="K34" s="6">
        <v>17.731000000000002</v>
      </c>
      <c r="L34" t="s">
        <v>22</v>
      </c>
      <c r="M34" s="6">
        <v>4</v>
      </c>
      <c r="N34" s="7">
        <v>7305.33</v>
      </c>
      <c r="O34" s="7">
        <v>1762.26</v>
      </c>
      <c r="P34" s="7">
        <v>8.25</v>
      </c>
      <c r="Q34" s="7">
        <v>1320.75</v>
      </c>
      <c r="R34" s="7">
        <v>10396.59</v>
      </c>
    </row>
    <row r="35" spans="1:18" x14ac:dyDescent="0.3">
      <c r="A35" s="4">
        <v>1407604</v>
      </c>
      <c r="B35" s="5">
        <v>43579</v>
      </c>
      <c r="C35" s="5">
        <v>43580</v>
      </c>
      <c r="D35" s="9">
        <f t="shared" si="0"/>
        <v>2019</v>
      </c>
      <c r="E35" t="s">
        <v>17</v>
      </c>
      <c r="F35" t="s">
        <v>42</v>
      </c>
      <c r="G35" t="s">
        <v>47</v>
      </c>
      <c r="H35" t="s">
        <v>45</v>
      </c>
      <c r="I35" t="s">
        <v>46</v>
      </c>
      <c r="J35" s="6">
        <v>17.731000000000002</v>
      </c>
      <c r="K35" s="6">
        <v>17.731000000000002</v>
      </c>
      <c r="L35" t="s">
        <v>22</v>
      </c>
      <c r="M35" s="6">
        <v>21</v>
      </c>
      <c r="N35" s="7">
        <v>958.69</v>
      </c>
      <c r="O35" s="7">
        <v>52</v>
      </c>
      <c r="P35" s="7">
        <v>0</v>
      </c>
      <c r="Q35" s="7">
        <v>0</v>
      </c>
      <c r="R35" s="7">
        <v>1010.69</v>
      </c>
    </row>
    <row r="36" spans="1:18" x14ac:dyDescent="0.3">
      <c r="A36" s="4">
        <v>1398669</v>
      </c>
      <c r="B36" s="5">
        <v>43535</v>
      </c>
      <c r="C36" s="5">
        <v>43535</v>
      </c>
      <c r="D36" s="9">
        <f t="shared" si="0"/>
        <v>2019</v>
      </c>
      <c r="E36" t="s">
        <v>17</v>
      </c>
      <c r="F36" t="s">
        <v>42</v>
      </c>
      <c r="G36" t="s">
        <v>47</v>
      </c>
      <c r="H36" t="s">
        <v>45</v>
      </c>
      <c r="I36" t="s">
        <v>46</v>
      </c>
      <c r="J36" s="6">
        <v>17.731000000000002</v>
      </c>
      <c r="K36" s="6">
        <v>17.731000000000002</v>
      </c>
      <c r="L36" t="s">
        <v>22</v>
      </c>
      <c r="M36" s="6">
        <v>37</v>
      </c>
      <c r="N36" s="7">
        <v>1636.32</v>
      </c>
      <c r="O36" s="7">
        <v>145.44999999999999</v>
      </c>
      <c r="P36" s="7">
        <v>0</v>
      </c>
      <c r="Q36" s="7">
        <v>0</v>
      </c>
      <c r="R36" s="7">
        <v>1781.77</v>
      </c>
    </row>
    <row r="37" spans="1:18" x14ac:dyDescent="0.3">
      <c r="A37" s="4">
        <v>1330393</v>
      </c>
      <c r="B37" s="5">
        <v>43200</v>
      </c>
      <c r="C37" s="5">
        <v>43200</v>
      </c>
      <c r="D37" s="9">
        <f t="shared" si="0"/>
        <v>2018</v>
      </c>
      <c r="E37" t="s">
        <v>17</v>
      </c>
      <c r="F37" t="s">
        <v>48</v>
      </c>
      <c r="G37" t="s">
        <v>47</v>
      </c>
      <c r="H37" t="s">
        <v>45</v>
      </c>
      <c r="I37" t="s">
        <v>46</v>
      </c>
      <c r="J37" s="6">
        <v>17.731000000000002</v>
      </c>
      <c r="K37" s="6">
        <v>17.731000000000002</v>
      </c>
      <c r="L37" t="s">
        <v>22</v>
      </c>
      <c r="M37" s="6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x14ac:dyDescent="0.3">
      <c r="A38" s="4">
        <v>1245159</v>
      </c>
      <c r="B38" s="5">
        <v>42866</v>
      </c>
      <c r="C38" s="5">
        <v>42867</v>
      </c>
      <c r="D38" s="9">
        <f t="shared" si="0"/>
        <v>2017</v>
      </c>
      <c r="E38" t="s">
        <v>17</v>
      </c>
      <c r="F38" t="s">
        <v>35</v>
      </c>
      <c r="G38" t="s">
        <v>49</v>
      </c>
      <c r="H38" t="s">
        <v>45</v>
      </c>
      <c r="I38" t="s">
        <v>46</v>
      </c>
      <c r="J38" s="6">
        <v>17.731000000000002</v>
      </c>
      <c r="K38" s="6">
        <v>17.731000000000002</v>
      </c>
      <c r="L38" t="s">
        <v>22</v>
      </c>
      <c r="M38" s="6">
        <v>0</v>
      </c>
      <c r="N38" s="7">
        <v>1974.42</v>
      </c>
      <c r="O38" s="7">
        <v>556.91999999999996</v>
      </c>
      <c r="P38" s="7">
        <v>0</v>
      </c>
      <c r="Q38" s="7">
        <v>0</v>
      </c>
      <c r="R38" s="7">
        <v>2531.34</v>
      </c>
    </row>
    <row r="39" spans="1:18" x14ac:dyDescent="0.3">
      <c r="A39" s="4">
        <v>1126790</v>
      </c>
      <c r="B39" s="5">
        <v>42321</v>
      </c>
      <c r="C39" s="5">
        <v>42327</v>
      </c>
      <c r="D39" s="9">
        <f t="shared" si="0"/>
        <v>2015</v>
      </c>
      <c r="E39" t="s">
        <v>17</v>
      </c>
      <c r="F39" t="s">
        <v>42</v>
      </c>
      <c r="G39" t="s">
        <v>23</v>
      </c>
      <c r="H39" t="s">
        <v>45</v>
      </c>
      <c r="I39" t="s">
        <v>46</v>
      </c>
      <c r="J39" s="6">
        <v>17.731000000000002</v>
      </c>
      <c r="K39" s="6">
        <v>17.731000000000002</v>
      </c>
      <c r="L39" t="s">
        <v>22</v>
      </c>
      <c r="M39" s="6">
        <v>8</v>
      </c>
      <c r="N39" s="7">
        <v>1595.63</v>
      </c>
      <c r="O39" s="7">
        <v>461.04</v>
      </c>
      <c r="P39" s="7">
        <v>0</v>
      </c>
      <c r="Q39" s="7">
        <v>869</v>
      </c>
      <c r="R39" s="7">
        <v>2925.67</v>
      </c>
    </row>
    <row r="40" spans="1:18" x14ac:dyDescent="0.3">
      <c r="A40" s="4">
        <v>991876</v>
      </c>
      <c r="B40" s="5">
        <v>41654</v>
      </c>
      <c r="C40" s="5">
        <v>41745</v>
      </c>
      <c r="D40" s="9">
        <f t="shared" si="0"/>
        <v>2014</v>
      </c>
      <c r="E40" t="s">
        <v>17</v>
      </c>
      <c r="F40" t="s">
        <v>29</v>
      </c>
      <c r="G40" t="s">
        <v>38</v>
      </c>
      <c r="H40" t="s">
        <v>45</v>
      </c>
      <c r="I40" t="s">
        <v>46</v>
      </c>
      <c r="J40" s="6">
        <v>17.731000000000002</v>
      </c>
      <c r="K40" s="6">
        <v>17.731000000000002</v>
      </c>
      <c r="L40" t="s">
        <v>22</v>
      </c>
      <c r="M40" s="6">
        <v>16</v>
      </c>
      <c r="N40" s="7">
        <v>444.47</v>
      </c>
      <c r="O40" s="7">
        <v>66.150000000000006</v>
      </c>
      <c r="P40" s="7">
        <v>0</v>
      </c>
      <c r="Q40" s="7">
        <v>2270.48</v>
      </c>
      <c r="R40" s="7">
        <v>2781.1</v>
      </c>
    </row>
    <row r="41" spans="1:18" x14ac:dyDescent="0.3">
      <c r="A41" s="4">
        <v>928212</v>
      </c>
      <c r="B41" s="5">
        <v>41354</v>
      </c>
      <c r="C41" s="5">
        <v>42009</v>
      </c>
      <c r="D41" s="9">
        <f t="shared" si="0"/>
        <v>2015</v>
      </c>
      <c r="E41" t="s">
        <v>17</v>
      </c>
      <c r="F41" t="s">
        <v>29</v>
      </c>
      <c r="G41" t="s">
        <v>30</v>
      </c>
      <c r="H41" t="s">
        <v>45</v>
      </c>
      <c r="I41" t="s">
        <v>46</v>
      </c>
      <c r="J41" s="6">
        <v>17.731000000000002</v>
      </c>
      <c r="K41" s="6">
        <v>17.731000000000002</v>
      </c>
      <c r="L41" t="s">
        <v>22</v>
      </c>
      <c r="M41" s="6">
        <v>526.66999999999996</v>
      </c>
      <c r="N41" s="7">
        <v>159.69</v>
      </c>
      <c r="O41" s="7">
        <v>19.88</v>
      </c>
      <c r="P41" s="7">
        <v>0</v>
      </c>
      <c r="Q41" s="7">
        <v>838.29</v>
      </c>
      <c r="R41" s="7">
        <v>1017.86</v>
      </c>
    </row>
    <row r="42" spans="1:18" x14ac:dyDescent="0.3">
      <c r="A42" s="4">
        <v>866168</v>
      </c>
      <c r="B42" s="5">
        <v>41059</v>
      </c>
      <c r="C42" s="5">
        <v>41102</v>
      </c>
      <c r="D42" s="9">
        <f t="shared" si="0"/>
        <v>2012</v>
      </c>
      <c r="E42" t="s">
        <v>17</v>
      </c>
      <c r="F42" t="s">
        <v>42</v>
      </c>
      <c r="G42" t="s">
        <v>43</v>
      </c>
      <c r="H42" t="s">
        <v>45</v>
      </c>
      <c r="L42" t="s">
        <v>22</v>
      </c>
      <c r="M42" s="6">
        <v>0</v>
      </c>
      <c r="N42" s="7">
        <v>0</v>
      </c>
      <c r="O42" s="7">
        <v>0</v>
      </c>
      <c r="P42" s="7">
        <v>450.54</v>
      </c>
      <c r="Q42" s="7">
        <v>3579.34</v>
      </c>
      <c r="R42" s="7">
        <v>4029.88</v>
      </c>
    </row>
    <row r="43" spans="1:18" x14ac:dyDescent="0.3">
      <c r="A43" s="4">
        <v>841481</v>
      </c>
      <c r="B43" s="5">
        <v>40960</v>
      </c>
      <c r="C43" s="5">
        <v>40960</v>
      </c>
      <c r="D43" s="9">
        <f t="shared" si="0"/>
        <v>2012</v>
      </c>
      <c r="E43" t="s">
        <v>17</v>
      </c>
      <c r="F43" t="s">
        <v>42</v>
      </c>
      <c r="G43" t="s">
        <v>38</v>
      </c>
      <c r="H43" t="s">
        <v>45</v>
      </c>
      <c r="L43" t="s">
        <v>22</v>
      </c>
      <c r="M43" s="6">
        <v>0</v>
      </c>
      <c r="N43" s="7">
        <v>140.77000000000001</v>
      </c>
      <c r="O43" s="7">
        <v>20.65</v>
      </c>
      <c r="P43" s="7">
        <v>0</v>
      </c>
      <c r="Q43" s="7">
        <v>0</v>
      </c>
      <c r="R43" s="7">
        <v>161.41999999999999</v>
      </c>
    </row>
    <row r="44" spans="1:18" x14ac:dyDescent="0.3">
      <c r="A44" s="4">
        <v>669623</v>
      </c>
      <c r="B44" s="5">
        <v>40324</v>
      </c>
      <c r="C44" s="5">
        <v>40338</v>
      </c>
      <c r="D44" s="9">
        <f t="shared" si="0"/>
        <v>2010</v>
      </c>
      <c r="E44" t="s">
        <v>17</v>
      </c>
      <c r="F44" t="s">
        <v>42</v>
      </c>
      <c r="G44" t="s">
        <v>43</v>
      </c>
      <c r="H44" t="s">
        <v>45</v>
      </c>
      <c r="L44" t="s">
        <v>22</v>
      </c>
      <c r="M44" s="6">
        <v>2</v>
      </c>
      <c r="N44" s="7">
        <v>2474.12</v>
      </c>
      <c r="O44" s="7">
        <v>728.7</v>
      </c>
      <c r="P44" s="7">
        <v>0</v>
      </c>
      <c r="Q44" s="7">
        <v>0</v>
      </c>
      <c r="R44" s="7">
        <v>3202.82</v>
      </c>
    </row>
    <row r="45" spans="1:18" x14ac:dyDescent="0.3">
      <c r="A45" s="4">
        <v>669555</v>
      </c>
      <c r="B45" s="5">
        <v>40319</v>
      </c>
      <c r="C45" s="5">
        <v>40325</v>
      </c>
      <c r="D45" s="9">
        <f t="shared" si="0"/>
        <v>2010</v>
      </c>
      <c r="E45" t="s">
        <v>17</v>
      </c>
      <c r="F45" t="s">
        <v>42</v>
      </c>
      <c r="G45" t="s">
        <v>23</v>
      </c>
      <c r="H45" t="s">
        <v>45</v>
      </c>
      <c r="L45" t="s">
        <v>22</v>
      </c>
      <c r="M45" s="6">
        <v>5</v>
      </c>
      <c r="N45" s="7">
        <v>2389.4</v>
      </c>
      <c r="O45" s="7">
        <v>1071.95</v>
      </c>
      <c r="P45" s="7">
        <v>804.49</v>
      </c>
      <c r="Q45" s="7">
        <v>686.76</v>
      </c>
      <c r="R45" s="7">
        <v>4952.6000000000004</v>
      </c>
    </row>
    <row r="46" spans="1:18" x14ac:dyDescent="0.3">
      <c r="A46" s="4">
        <v>637537</v>
      </c>
      <c r="B46" s="5">
        <v>40207</v>
      </c>
      <c r="C46" s="5">
        <v>40255</v>
      </c>
      <c r="D46" s="9">
        <f t="shared" si="0"/>
        <v>2010</v>
      </c>
      <c r="E46" t="s">
        <v>17</v>
      </c>
      <c r="F46" t="s">
        <v>44</v>
      </c>
      <c r="G46" t="s">
        <v>38</v>
      </c>
      <c r="H46" t="s">
        <v>45</v>
      </c>
      <c r="L46" t="s">
        <v>22</v>
      </c>
      <c r="M46" s="6">
        <v>84</v>
      </c>
      <c r="N46" s="7">
        <v>138.80000000000001</v>
      </c>
      <c r="O46" s="7">
        <v>0</v>
      </c>
      <c r="P46" s="7">
        <v>0</v>
      </c>
      <c r="Q46" s="7">
        <v>11989.2</v>
      </c>
      <c r="R46" s="7">
        <v>12128</v>
      </c>
    </row>
    <row r="47" spans="1:18" x14ac:dyDescent="0.3">
      <c r="A47" s="4">
        <v>630752</v>
      </c>
      <c r="B47" s="5">
        <v>40191</v>
      </c>
      <c r="C47" s="5">
        <v>40191.333333333336</v>
      </c>
      <c r="D47" s="9">
        <f t="shared" si="0"/>
        <v>2010</v>
      </c>
      <c r="E47" t="s">
        <v>17</v>
      </c>
      <c r="F47" t="s">
        <v>44</v>
      </c>
      <c r="G47" t="s">
        <v>38</v>
      </c>
      <c r="H47" t="s">
        <v>45</v>
      </c>
      <c r="L47" t="s">
        <v>22</v>
      </c>
      <c r="M47" s="6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1:18" x14ac:dyDescent="0.3">
      <c r="A48" s="4">
        <v>1821525</v>
      </c>
      <c r="B48" s="5">
        <v>45315</v>
      </c>
      <c r="C48" s="5">
        <v>45315</v>
      </c>
      <c r="D48" s="9">
        <f t="shared" si="0"/>
        <v>2024</v>
      </c>
      <c r="E48" t="s">
        <v>17</v>
      </c>
      <c r="F48" t="s">
        <v>48</v>
      </c>
      <c r="G48" t="s">
        <v>47</v>
      </c>
      <c r="H48" t="s">
        <v>50</v>
      </c>
      <c r="I48" t="s">
        <v>40</v>
      </c>
      <c r="J48" s="6">
        <v>13.663</v>
      </c>
      <c r="K48" s="6">
        <v>13.663</v>
      </c>
      <c r="L48" t="s">
        <v>22</v>
      </c>
      <c r="M48" s="6">
        <v>15</v>
      </c>
      <c r="N48" s="7">
        <v>710.97</v>
      </c>
      <c r="O48" s="7">
        <v>153.38999999999999</v>
      </c>
      <c r="P48" s="7">
        <v>0</v>
      </c>
      <c r="Q48" s="7">
        <v>0</v>
      </c>
      <c r="R48" s="7">
        <v>864.36</v>
      </c>
    </row>
    <row r="49" spans="1:18" x14ac:dyDescent="0.3">
      <c r="A49" s="4">
        <v>1782667</v>
      </c>
      <c r="B49" s="5">
        <v>45191</v>
      </c>
      <c r="C49" s="5">
        <v>45195</v>
      </c>
      <c r="D49" s="9">
        <f t="shared" si="0"/>
        <v>2023</v>
      </c>
      <c r="E49" t="s">
        <v>17</v>
      </c>
      <c r="F49" t="s">
        <v>27</v>
      </c>
      <c r="G49" t="s">
        <v>47</v>
      </c>
      <c r="H49" t="s">
        <v>50</v>
      </c>
      <c r="I49" t="s">
        <v>40</v>
      </c>
      <c r="J49" s="6">
        <v>13.663</v>
      </c>
      <c r="K49" s="6">
        <v>13.663</v>
      </c>
      <c r="L49" t="s">
        <v>22</v>
      </c>
      <c r="M49" s="6">
        <v>90</v>
      </c>
      <c r="N49" s="7">
        <v>4454.6000000000004</v>
      </c>
      <c r="O49" s="7">
        <v>325.89999999999998</v>
      </c>
      <c r="P49" s="7">
        <v>0</v>
      </c>
      <c r="Q49" s="7">
        <v>1797.84</v>
      </c>
      <c r="R49" s="7">
        <v>6578.34</v>
      </c>
    </row>
    <row r="50" spans="1:18" x14ac:dyDescent="0.3">
      <c r="A50" s="4">
        <v>1763403</v>
      </c>
      <c r="B50" s="5">
        <v>45138</v>
      </c>
      <c r="C50" s="5">
        <v>45154</v>
      </c>
      <c r="D50" s="9">
        <f t="shared" si="0"/>
        <v>2023</v>
      </c>
      <c r="E50" t="s">
        <v>17</v>
      </c>
      <c r="F50" t="s">
        <v>27</v>
      </c>
      <c r="G50" t="s">
        <v>19</v>
      </c>
      <c r="H50" t="s">
        <v>50</v>
      </c>
      <c r="I50" t="s">
        <v>40</v>
      </c>
      <c r="J50" s="6">
        <v>13.663</v>
      </c>
      <c r="K50" s="6">
        <v>13.663</v>
      </c>
      <c r="L50" t="s">
        <v>22</v>
      </c>
      <c r="M50" s="6">
        <v>46</v>
      </c>
      <c r="N50" s="7">
        <v>685.52</v>
      </c>
      <c r="O50" s="7">
        <v>0</v>
      </c>
      <c r="P50" s="7">
        <v>0</v>
      </c>
      <c r="Q50" s="7">
        <v>30093</v>
      </c>
      <c r="R50" s="7">
        <v>30778.52</v>
      </c>
    </row>
    <row r="51" spans="1:18" x14ac:dyDescent="0.3">
      <c r="A51" s="4">
        <v>1743745</v>
      </c>
      <c r="B51" s="5">
        <v>45092</v>
      </c>
      <c r="C51" s="5">
        <v>45201</v>
      </c>
      <c r="D51" s="9">
        <f t="shared" si="0"/>
        <v>2023</v>
      </c>
      <c r="E51" t="s">
        <v>17</v>
      </c>
      <c r="F51" t="s">
        <v>48</v>
      </c>
      <c r="G51" t="s">
        <v>38</v>
      </c>
      <c r="H51" t="s">
        <v>50</v>
      </c>
      <c r="I51" t="s">
        <v>40</v>
      </c>
      <c r="J51" s="6">
        <v>13.663</v>
      </c>
      <c r="K51" s="6">
        <v>13.663</v>
      </c>
      <c r="L51" t="s">
        <v>22</v>
      </c>
      <c r="M51" s="6">
        <v>6</v>
      </c>
      <c r="N51" s="7">
        <v>3403.4</v>
      </c>
      <c r="O51" s="7">
        <v>391.35</v>
      </c>
      <c r="P51" s="7">
        <v>0</v>
      </c>
      <c r="Q51" s="7">
        <v>80</v>
      </c>
      <c r="R51" s="7">
        <v>3874.75</v>
      </c>
    </row>
    <row r="52" spans="1:18" x14ac:dyDescent="0.3">
      <c r="A52" s="4">
        <v>1654030</v>
      </c>
      <c r="B52" s="5">
        <v>44832</v>
      </c>
      <c r="C52" s="5">
        <v>44840</v>
      </c>
      <c r="D52" s="9">
        <f t="shared" si="0"/>
        <v>2022</v>
      </c>
      <c r="E52" t="s">
        <v>17</v>
      </c>
      <c r="F52" t="s">
        <v>18</v>
      </c>
      <c r="G52" t="s">
        <v>47</v>
      </c>
      <c r="H52" t="s">
        <v>50</v>
      </c>
      <c r="I52" t="s">
        <v>40</v>
      </c>
      <c r="J52" s="6">
        <v>13.680999999999999</v>
      </c>
      <c r="K52" s="6">
        <v>13.680999999999999</v>
      </c>
      <c r="L52" t="s">
        <v>22</v>
      </c>
      <c r="M52" s="6">
        <v>16.670000000000002</v>
      </c>
      <c r="N52" s="7">
        <v>929</v>
      </c>
      <c r="O52" s="7">
        <v>0</v>
      </c>
      <c r="P52" s="7">
        <v>0</v>
      </c>
      <c r="Q52" s="7">
        <v>79.16</v>
      </c>
      <c r="R52" s="7">
        <v>1008.16</v>
      </c>
    </row>
    <row r="53" spans="1:18" x14ac:dyDescent="0.3">
      <c r="A53" s="4">
        <v>1566558</v>
      </c>
      <c r="B53" s="5">
        <v>44579</v>
      </c>
      <c r="C53" s="5">
        <v>44586</v>
      </c>
      <c r="D53" s="9">
        <f t="shared" si="0"/>
        <v>2022</v>
      </c>
      <c r="E53" t="s">
        <v>17</v>
      </c>
      <c r="F53" t="s">
        <v>27</v>
      </c>
      <c r="G53" t="s">
        <v>47</v>
      </c>
      <c r="H53" t="s">
        <v>50</v>
      </c>
      <c r="I53" t="s">
        <v>40</v>
      </c>
      <c r="J53" s="6">
        <v>13.680999999999999</v>
      </c>
      <c r="K53" s="6">
        <v>13.680999999999999</v>
      </c>
      <c r="L53" t="s">
        <v>22</v>
      </c>
      <c r="M53" s="6">
        <v>40</v>
      </c>
      <c r="N53" s="7">
        <v>1888.83</v>
      </c>
      <c r="O53" s="7">
        <v>125.04</v>
      </c>
      <c r="P53" s="7">
        <v>0</v>
      </c>
      <c r="Q53" s="7">
        <v>104.02</v>
      </c>
      <c r="R53" s="7">
        <v>2117.89</v>
      </c>
    </row>
    <row r="54" spans="1:18" x14ac:dyDescent="0.3">
      <c r="A54" s="4">
        <v>1526128</v>
      </c>
      <c r="B54" s="5">
        <v>44406.592858796299</v>
      </c>
      <c r="C54" s="5">
        <v>44406</v>
      </c>
      <c r="D54" s="9">
        <f t="shared" si="0"/>
        <v>2021</v>
      </c>
      <c r="E54" t="s">
        <v>17</v>
      </c>
      <c r="F54" t="s">
        <v>27</v>
      </c>
      <c r="G54" t="s">
        <v>47</v>
      </c>
      <c r="H54" t="s">
        <v>50</v>
      </c>
      <c r="I54" t="s">
        <v>40</v>
      </c>
      <c r="J54" s="6">
        <v>13.680999999999999</v>
      </c>
      <c r="K54" s="6">
        <v>13.680999999999999</v>
      </c>
      <c r="L54" t="s">
        <v>22</v>
      </c>
      <c r="M54" s="6">
        <v>30</v>
      </c>
      <c r="N54" s="7">
        <v>1344.4</v>
      </c>
      <c r="O54" s="7">
        <v>260.3</v>
      </c>
      <c r="P54" s="7">
        <v>0</v>
      </c>
      <c r="Q54" s="7">
        <v>0</v>
      </c>
      <c r="R54" s="7">
        <v>1604.7</v>
      </c>
    </row>
    <row r="55" spans="1:18" x14ac:dyDescent="0.3">
      <c r="A55" s="4">
        <v>1522356</v>
      </c>
      <c r="B55" s="5">
        <v>44391</v>
      </c>
      <c r="C55" s="5">
        <v>44510</v>
      </c>
      <c r="D55" s="9">
        <f t="shared" si="0"/>
        <v>2021</v>
      </c>
      <c r="E55" t="s">
        <v>17</v>
      </c>
      <c r="F55" t="s">
        <v>27</v>
      </c>
      <c r="G55" t="s">
        <v>47</v>
      </c>
      <c r="H55" t="s">
        <v>50</v>
      </c>
      <c r="I55" t="s">
        <v>40</v>
      </c>
      <c r="J55" s="6">
        <v>13.680999999999999</v>
      </c>
      <c r="K55" s="6">
        <v>13.680999999999999</v>
      </c>
      <c r="L55" t="s">
        <v>22</v>
      </c>
      <c r="M55" s="6">
        <v>35</v>
      </c>
      <c r="N55" s="7">
        <v>1477.9</v>
      </c>
      <c r="O55" s="7">
        <v>187</v>
      </c>
      <c r="P55" s="7">
        <v>0</v>
      </c>
      <c r="Q55" s="7">
        <v>1765.03</v>
      </c>
      <c r="R55" s="7">
        <v>3429.93</v>
      </c>
    </row>
    <row r="56" spans="1:18" x14ac:dyDescent="0.3">
      <c r="A56" s="4">
        <v>1508317</v>
      </c>
      <c r="B56" s="5">
        <v>44314</v>
      </c>
      <c r="C56" s="5">
        <v>44328</v>
      </c>
      <c r="D56" s="9">
        <f t="shared" si="0"/>
        <v>2021</v>
      </c>
      <c r="E56" t="s">
        <v>17</v>
      </c>
      <c r="F56" t="s">
        <v>27</v>
      </c>
      <c r="G56" t="s">
        <v>41</v>
      </c>
      <c r="H56" t="s">
        <v>50</v>
      </c>
      <c r="I56" t="s">
        <v>40</v>
      </c>
      <c r="J56" s="6">
        <v>13.680999999999999</v>
      </c>
      <c r="K56" s="6">
        <v>13.680999999999999</v>
      </c>
      <c r="L56" t="s">
        <v>22</v>
      </c>
      <c r="M56" s="6">
        <v>0</v>
      </c>
      <c r="N56" s="7">
        <v>10401.24</v>
      </c>
      <c r="O56" s="7">
        <v>2556.54</v>
      </c>
      <c r="P56" s="7">
        <v>8.25</v>
      </c>
      <c r="Q56" s="7">
        <v>1040.96</v>
      </c>
      <c r="R56" s="7">
        <v>14006.99</v>
      </c>
    </row>
    <row r="57" spans="1:18" x14ac:dyDescent="0.3">
      <c r="A57" s="4">
        <v>1430814</v>
      </c>
      <c r="B57" s="5">
        <v>43690</v>
      </c>
      <c r="C57" s="5">
        <v>43699</v>
      </c>
      <c r="D57" s="9">
        <f t="shared" si="0"/>
        <v>2019</v>
      </c>
      <c r="E57" t="s">
        <v>17</v>
      </c>
      <c r="F57" t="s">
        <v>27</v>
      </c>
      <c r="G57" t="s">
        <v>43</v>
      </c>
      <c r="H57" t="s">
        <v>50</v>
      </c>
      <c r="I57" t="s">
        <v>40</v>
      </c>
      <c r="J57" s="6">
        <v>13.680999999999999</v>
      </c>
      <c r="K57" s="6">
        <v>13.680999999999999</v>
      </c>
      <c r="L57" t="s">
        <v>22</v>
      </c>
      <c r="M57" s="6">
        <v>0</v>
      </c>
      <c r="N57" s="7">
        <v>1875.39</v>
      </c>
      <c r="O57" s="7">
        <v>910.41</v>
      </c>
      <c r="P57" s="7">
        <v>0</v>
      </c>
      <c r="Q57" s="7">
        <v>58.55</v>
      </c>
      <c r="R57" s="7">
        <v>2844.35</v>
      </c>
    </row>
    <row r="58" spans="1:18" x14ac:dyDescent="0.3">
      <c r="A58" s="4">
        <v>1430813</v>
      </c>
      <c r="B58" s="5">
        <v>43690</v>
      </c>
      <c r="C58" s="5">
        <v>43699</v>
      </c>
      <c r="D58" s="9">
        <f t="shared" si="0"/>
        <v>2019</v>
      </c>
      <c r="E58" t="s">
        <v>17</v>
      </c>
      <c r="F58" t="s">
        <v>27</v>
      </c>
      <c r="G58" t="s">
        <v>23</v>
      </c>
      <c r="H58" t="s">
        <v>50</v>
      </c>
      <c r="I58" t="s">
        <v>40</v>
      </c>
      <c r="J58" s="6">
        <v>13.680999999999999</v>
      </c>
      <c r="K58" s="6">
        <v>13.680999999999999</v>
      </c>
      <c r="L58" t="s">
        <v>22</v>
      </c>
      <c r="M58" s="6">
        <v>0</v>
      </c>
      <c r="N58" s="7">
        <v>1875.39</v>
      </c>
      <c r="O58" s="7">
        <v>910.41</v>
      </c>
      <c r="P58" s="7">
        <v>0</v>
      </c>
      <c r="Q58" s="7">
        <v>870.68</v>
      </c>
      <c r="R58" s="7">
        <v>3656.48</v>
      </c>
    </row>
    <row r="59" spans="1:18" x14ac:dyDescent="0.3">
      <c r="A59" s="4">
        <v>1320361</v>
      </c>
      <c r="B59" s="5">
        <v>43147</v>
      </c>
      <c r="C59" s="5">
        <v>43147</v>
      </c>
      <c r="D59" s="9">
        <f t="shared" si="0"/>
        <v>2018</v>
      </c>
      <c r="E59" t="s">
        <v>17</v>
      </c>
      <c r="F59" t="s">
        <v>48</v>
      </c>
      <c r="G59" t="s">
        <v>47</v>
      </c>
      <c r="H59" t="s">
        <v>50</v>
      </c>
      <c r="I59" t="s">
        <v>40</v>
      </c>
      <c r="J59" s="6">
        <v>13.680999999999999</v>
      </c>
      <c r="K59" s="6">
        <v>13.680999999999999</v>
      </c>
      <c r="L59" t="s">
        <v>22</v>
      </c>
      <c r="M59" s="6">
        <v>16.5</v>
      </c>
      <c r="N59" s="7">
        <v>591.41</v>
      </c>
      <c r="O59" s="7">
        <v>66</v>
      </c>
      <c r="P59" s="7">
        <v>0</v>
      </c>
      <c r="Q59" s="7">
        <v>0</v>
      </c>
      <c r="R59" s="7">
        <v>657.41</v>
      </c>
    </row>
    <row r="60" spans="1:18" x14ac:dyDescent="0.3">
      <c r="A60" s="4">
        <v>1320357</v>
      </c>
      <c r="B60" s="5">
        <v>43147</v>
      </c>
      <c r="C60" s="5">
        <v>43147</v>
      </c>
      <c r="D60" s="9">
        <f t="shared" si="0"/>
        <v>2018</v>
      </c>
      <c r="E60" t="s">
        <v>17</v>
      </c>
      <c r="F60" t="s">
        <v>27</v>
      </c>
      <c r="G60" t="s">
        <v>47</v>
      </c>
      <c r="H60" t="s">
        <v>50</v>
      </c>
      <c r="I60" t="s">
        <v>40</v>
      </c>
      <c r="J60" s="6">
        <v>13.680999999999999</v>
      </c>
      <c r="K60" s="6">
        <v>13.680999999999999</v>
      </c>
      <c r="L60" t="s">
        <v>22</v>
      </c>
      <c r="M60" s="6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</row>
    <row r="61" spans="1:18" x14ac:dyDescent="0.3">
      <c r="A61" s="4">
        <v>1320356</v>
      </c>
      <c r="B61" s="5">
        <v>43147</v>
      </c>
      <c r="C61" s="5">
        <v>43147</v>
      </c>
      <c r="D61" s="9">
        <f t="shared" si="0"/>
        <v>2018</v>
      </c>
      <c r="E61" t="s">
        <v>17</v>
      </c>
      <c r="F61" t="s">
        <v>18</v>
      </c>
      <c r="G61" t="s">
        <v>47</v>
      </c>
      <c r="H61" t="s">
        <v>50</v>
      </c>
      <c r="I61" t="s">
        <v>40</v>
      </c>
      <c r="J61" s="6">
        <v>13.680999999999999</v>
      </c>
      <c r="K61" s="6">
        <v>13.680999999999999</v>
      </c>
      <c r="L61" t="s">
        <v>22</v>
      </c>
      <c r="M61" s="6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</row>
    <row r="62" spans="1:18" x14ac:dyDescent="0.3">
      <c r="A62" s="4">
        <v>1298986</v>
      </c>
      <c r="B62" s="5">
        <v>43018</v>
      </c>
      <c r="C62" s="5">
        <v>43024</v>
      </c>
      <c r="D62" s="9">
        <f t="shared" si="0"/>
        <v>2017</v>
      </c>
      <c r="E62" t="s">
        <v>17</v>
      </c>
      <c r="F62" t="s">
        <v>27</v>
      </c>
      <c r="G62" t="s">
        <v>38</v>
      </c>
      <c r="H62" t="s">
        <v>50</v>
      </c>
      <c r="I62" t="s">
        <v>40</v>
      </c>
      <c r="J62" s="6">
        <v>13.680999999999999</v>
      </c>
      <c r="K62" s="6">
        <v>13.680999999999999</v>
      </c>
      <c r="L62" t="s">
        <v>22</v>
      </c>
      <c r="M62" s="6">
        <v>0</v>
      </c>
      <c r="N62" s="7">
        <v>2186.33</v>
      </c>
      <c r="O62" s="7">
        <v>619.84</v>
      </c>
      <c r="P62" s="7">
        <v>0</v>
      </c>
      <c r="Q62" s="7">
        <v>21.5</v>
      </c>
      <c r="R62" s="7">
        <v>2827.67</v>
      </c>
    </row>
    <row r="63" spans="1:18" x14ac:dyDescent="0.3">
      <c r="A63" s="4">
        <v>1082726</v>
      </c>
      <c r="B63" s="5">
        <v>42138</v>
      </c>
      <c r="C63" s="5">
        <v>42201</v>
      </c>
      <c r="D63" s="9">
        <f t="shared" si="0"/>
        <v>2015</v>
      </c>
      <c r="E63" t="s">
        <v>17</v>
      </c>
      <c r="F63" t="s">
        <v>29</v>
      </c>
      <c r="G63" t="s">
        <v>38</v>
      </c>
      <c r="H63" t="s">
        <v>50</v>
      </c>
      <c r="I63" t="s">
        <v>40</v>
      </c>
      <c r="J63" s="6">
        <v>13.680999999999999</v>
      </c>
      <c r="K63" s="6">
        <v>13.680999999999999</v>
      </c>
      <c r="L63" t="s">
        <v>22</v>
      </c>
      <c r="M63" s="6">
        <v>82</v>
      </c>
      <c r="N63" s="7">
        <v>1812.25</v>
      </c>
      <c r="O63" s="7">
        <v>175.2</v>
      </c>
      <c r="P63" s="7">
        <v>0</v>
      </c>
      <c r="Q63" s="7">
        <v>15105</v>
      </c>
      <c r="R63" s="7">
        <v>17092.45</v>
      </c>
    </row>
    <row r="64" spans="1:18" x14ac:dyDescent="0.3">
      <c r="A64" s="4">
        <v>953197</v>
      </c>
      <c r="B64" s="5">
        <v>41456</v>
      </c>
      <c r="C64" s="5">
        <v>41645</v>
      </c>
      <c r="D64" s="9">
        <f t="shared" si="0"/>
        <v>2014</v>
      </c>
      <c r="E64" t="s">
        <v>17</v>
      </c>
      <c r="F64" t="s">
        <v>35</v>
      </c>
      <c r="G64" t="s">
        <v>47</v>
      </c>
      <c r="H64" t="s">
        <v>50</v>
      </c>
      <c r="I64" t="s">
        <v>40</v>
      </c>
      <c r="J64" s="6">
        <v>13.680999999999999</v>
      </c>
      <c r="K64" s="6">
        <v>13.680999999999999</v>
      </c>
      <c r="L64" t="s">
        <v>22</v>
      </c>
      <c r="M64" s="6">
        <v>99</v>
      </c>
      <c r="N64" s="7">
        <v>3198.3</v>
      </c>
      <c r="O64" s="7">
        <v>703.39</v>
      </c>
      <c r="P64" s="7">
        <v>0</v>
      </c>
      <c r="Q64" s="7">
        <v>62.95</v>
      </c>
      <c r="R64" s="7">
        <v>3964.64</v>
      </c>
    </row>
    <row r="65" spans="1:18" x14ac:dyDescent="0.3">
      <c r="A65" s="4">
        <v>947509</v>
      </c>
      <c r="B65" s="5">
        <v>41432</v>
      </c>
      <c r="C65" s="5">
        <v>41449</v>
      </c>
      <c r="D65" s="9">
        <f t="shared" si="0"/>
        <v>2013</v>
      </c>
      <c r="E65" t="s">
        <v>17</v>
      </c>
      <c r="F65" t="s">
        <v>35</v>
      </c>
      <c r="G65" t="s">
        <v>47</v>
      </c>
      <c r="H65" t="s">
        <v>50</v>
      </c>
      <c r="I65" t="s">
        <v>40</v>
      </c>
      <c r="J65" s="6">
        <v>13.680999999999999</v>
      </c>
      <c r="K65" s="6">
        <v>13.680999999999999</v>
      </c>
      <c r="L65" t="s">
        <v>22</v>
      </c>
      <c r="M65" s="6">
        <v>66</v>
      </c>
      <c r="N65" s="7">
        <v>2239.9499999999998</v>
      </c>
      <c r="O65" s="7">
        <v>446.25</v>
      </c>
      <c r="P65" s="7">
        <v>0</v>
      </c>
      <c r="Q65" s="7">
        <v>217.68</v>
      </c>
      <c r="R65" s="7">
        <v>2903.87</v>
      </c>
    </row>
    <row r="66" spans="1:18" x14ac:dyDescent="0.3">
      <c r="A66" s="4">
        <v>928212</v>
      </c>
      <c r="B66" s="5">
        <v>41354</v>
      </c>
      <c r="C66" s="5">
        <v>42009</v>
      </c>
      <c r="D66" s="9">
        <f t="shared" si="0"/>
        <v>2015</v>
      </c>
      <c r="E66" t="s">
        <v>17</v>
      </c>
      <c r="F66" t="s">
        <v>29</v>
      </c>
      <c r="G66" t="s">
        <v>30</v>
      </c>
      <c r="H66" t="s">
        <v>50</v>
      </c>
      <c r="I66" t="s">
        <v>40</v>
      </c>
      <c r="J66" s="6">
        <v>13.680999999999999</v>
      </c>
      <c r="K66" s="6">
        <v>13.680999999999999</v>
      </c>
      <c r="L66" t="s">
        <v>22</v>
      </c>
      <c r="M66" s="6">
        <v>526.66999999999996</v>
      </c>
      <c r="N66" s="7">
        <v>159.69</v>
      </c>
      <c r="O66" s="7">
        <v>19.88</v>
      </c>
      <c r="P66" s="7">
        <v>0</v>
      </c>
      <c r="Q66" s="7">
        <v>838.29</v>
      </c>
      <c r="R66" s="7">
        <v>1017.86</v>
      </c>
    </row>
    <row r="67" spans="1:18" x14ac:dyDescent="0.3">
      <c r="A67" s="4">
        <v>923048</v>
      </c>
      <c r="B67" s="5">
        <v>41332</v>
      </c>
      <c r="C67" s="5">
        <v>41422</v>
      </c>
      <c r="D67" s="9">
        <f t="shared" ref="D67:D130" si="1">YEAR(C67)</f>
        <v>2013</v>
      </c>
      <c r="E67" t="s">
        <v>17</v>
      </c>
      <c r="F67" t="s">
        <v>35</v>
      </c>
      <c r="G67" t="s">
        <v>47</v>
      </c>
      <c r="H67" t="s">
        <v>50</v>
      </c>
      <c r="I67" t="s">
        <v>40</v>
      </c>
      <c r="J67" s="6">
        <v>13.680999999999999</v>
      </c>
      <c r="K67" s="6">
        <v>13.680999999999999</v>
      </c>
      <c r="L67" t="s">
        <v>22</v>
      </c>
      <c r="M67" s="6">
        <v>95.67</v>
      </c>
      <c r="N67" s="7">
        <v>3087.66</v>
      </c>
      <c r="O67" s="7">
        <v>737.54</v>
      </c>
      <c r="P67" s="7">
        <v>0</v>
      </c>
      <c r="Q67" s="7">
        <v>0</v>
      </c>
      <c r="R67" s="7">
        <v>3825.2</v>
      </c>
    </row>
    <row r="68" spans="1:18" x14ac:dyDescent="0.3">
      <c r="A68" s="4">
        <v>841158</v>
      </c>
      <c r="B68" s="5">
        <v>40959</v>
      </c>
      <c r="C68" s="5">
        <v>40959</v>
      </c>
      <c r="D68" s="9">
        <f t="shared" si="1"/>
        <v>2012</v>
      </c>
      <c r="E68" t="s">
        <v>17</v>
      </c>
      <c r="F68" t="s">
        <v>42</v>
      </c>
      <c r="G68" t="s">
        <v>43</v>
      </c>
      <c r="H68" t="s">
        <v>50</v>
      </c>
      <c r="L68" t="s">
        <v>22</v>
      </c>
      <c r="M68" s="6">
        <v>1</v>
      </c>
      <c r="N68" s="7">
        <v>1967.36</v>
      </c>
      <c r="O68" s="7">
        <v>1129.76</v>
      </c>
      <c r="P68" s="7">
        <v>0</v>
      </c>
      <c r="Q68" s="7">
        <v>0</v>
      </c>
      <c r="R68" s="7">
        <v>3097.12</v>
      </c>
    </row>
    <row r="69" spans="1:18" x14ac:dyDescent="0.3">
      <c r="A69" s="4">
        <v>579691</v>
      </c>
      <c r="B69" s="5">
        <v>39988</v>
      </c>
      <c r="C69" s="5">
        <v>40156.333333333336</v>
      </c>
      <c r="D69" s="9">
        <f t="shared" si="1"/>
        <v>2009</v>
      </c>
      <c r="E69" t="s">
        <v>17</v>
      </c>
      <c r="F69" t="s">
        <v>35</v>
      </c>
      <c r="G69" t="s">
        <v>47</v>
      </c>
      <c r="H69" t="s">
        <v>50</v>
      </c>
      <c r="L69" t="s">
        <v>22</v>
      </c>
      <c r="M69" s="6">
        <v>214</v>
      </c>
      <c r="N69" s="7">
        <v>6768.8</v>
      </c>
      <c r="O69" s="7">
        <v>1310.86</v>
      </c>
      <c r="P69" s="7">
        <v>571.32000000000005</v>
      </c>
      <c r="Q69" s="7">
        <v>0</v>
      </c>
      <c r="R69" s="7">
        <v>8650.98</v>
      </c>
    </row>
    <row r="70" spans="1:18" x14ac:dyDescent="0.3">
      <c r="A70" s="4">
        <v>577486</v>
      </c>
      <c r="B70" s="5">
        <v>39974</v>
      </c>
      <c r="C70" s="5">
        <v>39974.333333333336</v>
      </c>
      <c r="D70" s="9">
        <f t="shared" si="1"/>
        <v>2009</v>
      </c>
      <c r="E70" t="s">
        <v>17</v>
      </c>
      <c r="F70" t="s">
        <v>35</v>
      </c>
      <c r="G70" t="s">
        <v>23</v>
      </c>
      <c r="H70" t="s">
        <v>50</v>
      </c>
      <c r="L70" t="s">
        <v>22</v>
      </c>
      <c r="M70" s="6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</row>
    <row r="71" spans="1:18" x14ac:dyDescent="0.3">
      <c r="A71" s="4">
        <v>509880</v>
      </c>
      <c r="B71" s="5">
        <v>39686</v>
      </c>
      <c r="C71" s="5">
        <v>39714</v>
      </c>
      <c r="D71" s="9">
        <f t="shared" si="1"/>
        <v>2008</v>
      </c>
      <c r="E71" t="s">
        <v>17</v>
      </c>
      <c r="F71" t="s">
        <v>42</v>
      </c>
      <c r="G71" t="s">
        <v>43</v>
      </c>
      <c r="H71" t="s">
        <v>50</v>
      </c>
      <c r="L71" t="s">
        <v>22</v>
      </c>
      <c r="M71" s="6">
        <v>10</v>
      </c>
      <c r="N71" s="7">
        <v>5962.75</v>
      </c>
      <c r="O71" s="7">
        <v>969.41</v>
      </c>
      <c r="P71" s="7">
        <v>982.28</v>
      </c>
      <c r="Q71" s="7">
        <v>0</v>
      </c>
      <c r="R71" s="7">
        <v>7914.44</v>
      </c>
    </row>
    <row r="72" spans="1:18" x14ac:dyDescent="0.3">
      <c r="A72" s="4">
        <v>509875</v>
      </c>
      <c r="B72" s="5">
        <v>39688</v>
      </c>
      <c r="C72" s="5">
        <v>39735.333333333336</v>
      </c>
      <c r="D72" s="9">
        <f t="shared" si="1"/>
        <v>2008</v>
      </c>
      <c r="E72" t="s">
        <v>17</v>
      </c>
      <c r="F72" t="s">
        <v>42</v>
      </c>
      <c r="G72" t="s">
        <v>23</v>
      </c>
      <c r="H72" t="s">
        <v>50</v>
      </c>
      <c r="L72" t="s">
        <v>22</v>
      </c>
      <c r="M72" s="6">
        <v>5</v>
      </c>
      <c r="N72" s="7">
        <v>7247.91</v>
      </c>
      <c r="O72" s="7">
        <v>1723.1</v>
      </c>
      <c r="P72" s="7">
        <v>506.75</v>
      </c>
      <c r="Q72" s="7">
        <v>0</v>
      </c>
      <c r="R72" s="7">
        <v>9477.76</v>
      </c>
    </row>
    <row r="73" spans="1:18" x14ac:dyDescent="0.3">
      <c r="A73" s="4">
        <v>1821525</v>
      </c>
      <c r="B73" s="5">
        <v>45315</v>
      </c>
      <c r="C73" s="5">
        <v>45315</v>
      </c>
      <c r="D73" s="9">
        <f t="shared" si="1"/>
        <v>2024</v>
      </c>
      <c r="E73" t="s">
        <v>17</v>
      </c>
      <c r="F73" t="s">
        <v>48</v>
      </c>
      <c r="G73" t="s">
        <v>47</v>
      </c>
      <c r="H73" t="s">
        <v>51</v>
      </c>
      <c r="I73" t="s">
        <v>46</v>
      </c>
      <c r="J73" s="6">
        <v>16.675999999999998</v>
      </c>
      <c r="K73" s="6">
        <v>16.675999999999998</v>
      </c>
      <c r="L73" t="s">
        <v>22</v>
      </c>
      <c r="M73" s="6">
        <v>15</v>
      </c>
      <c r="N73" s="7">
        <v>710.97</v>
      </c>
      <c r="O73" s="7">
        <v>153.38999999999999</v>
      </c>
      <c r="P73" s="7">
        <v>0</v>
      </c>
      <c r="Q73" s="7">
        <v>0</v>
      </c>
      <c r="R73" s="7">
        <v>864.36</v>
      </c>
    </row>
    <row r="74" spans="1:18" x14ac:dyDescent="0.3">
      <c r="A74" s="4">
        <v>1737511</v>
      </c>
      <c r="B74" s="5">
        <v>45076</v>
      </c>
      <c r="C74" s="5">
        <v>45076</v>
      </c>
      <c r="D74" s="9">
        <f t="shared" si="1"/>
        <v>2023</v>
      </c>
      <c r="E74" t="s">
        <v>17</v>
      </c>
      <c r="F74" t="s">
        <v>48</v>
      </c>
      <c r="G74" t="s">
        <v>47</v>
      </c>
      <c r="H74" t="s">
        <v>51</v>
      </c>
      <c r="I74" t="s">
        <v>46</v>
      </c>
      <c r="J74" s="6">
        <v>16.675999999999998</v>
      </c>
      <c r="K74" s="6">
        <v>16.675999999999998</v>
      </c>
      <c r="L74" t="s">
        <v>22</v>
      </c>
      <c r="M74" s="6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1:18" x14ac:dyDescent="0.3">
      <c r="A75" s="4">
        <v>1722444</v>
      </c>
      <c r="B75" s="5">
        <v>45033</v>
      </c>
      <c r="C75" s="5">
        <v>45035</v>
      </c>
      <c r="D75" s="9">
        <f t="shared" si="1"/>
        <v>2023</v>
      </c>
      <c r="E75" t="s">
        <v>17</v>
      </c>
      <c r="F75" t="s">
        <v>27</v>
      </c>
      <c r="G75" t="s">
        <v>47</v>
      </c>
      <c r="H75" t="s">
        <v>51</v>
      </c>
      <c r="I75" t="s">
        <v>46</v>
      </c>
      <c r="J75" s="6">
        <v>16.675999999999998</v>
      </c>
      <c r="K75" s="6">
        <v>16.675999999999998</v>
      </c>
      <c r="L75" t="s">
        <v>22</v>
      </c>
      <c r="M75" s="6">
        <v>148</v>
      </c>
      <c r="N75" s="7">
        <v>6865.74</v>
      </c>
      <c r="O75" s="7">
        <v>0</v>
      </c>
      <c r="P75" s="7">
        <v>0</v>
      </c>
      <c r="Q75" s="7">
        <v>70.94</v>
      </c>
      <c r="R75" s="7">
        <v>6936.68</v>
      </c>
    </row>
    <row r="76" spans="1:18" x14ac:dyDescent="0.3">
      <c r="A76" s="4">
        <v>1682385</v>
      </c>
      <c r="B76" s="5">
        <v>44931.596944444442</v>
      </c>
      <c r="C76" s="5">
        <v>44963</v>
      </c>
      <c r="D76" s="9">
        <f t="shared" si="1"/>
        <v>2023</v>
      </c>
      <c r="E76" t="s">
        <v>17</v>
      </c>
      <c r="F76" t="s">
        <v>27</v>
      </c>
      <c r="G76" t="s">
        <v>47</v>
      </c>
      <c r="H76" t="s">
        <v>51</v>
      </c>
      <c r="I76" t="s">
        <v>46</v>
      </c>
      <c r="J76" s="6">
        <v>16.666</v>
      </c>
      <c r="K76" s="6">
        <v>16.666</v>
      </c>
      <c r="L76" t="s">
        <v>22</v>
      </c>
      <c r="M76" s="6">
        <v>33</v>
      </c>
      <c r="N76" s="7">
        <v>1720.35</v>
      </c>
      <c r="O76" s="7">
        <v>57.2</v>
      </c>
      <c r="P76" s="7">
        <v>0</v>
      </c>
      <c r="Q76" s="7">
        <v>1809.55</v>
      </c>
      <c r="R76" s="7">
        <v>3587.1</v>
      </c>
    </row>
    <row r="77" spans="1:18" x14ac:dyDescent="0.3">
      <c r="A77" s="4">
        <v>1682384</v>
      </c>
      <c r="B77" s="5">
        <v>44931</v>
      </c>
      <c r="C77" s="5">
        <v>44931</v>
      </c>
      <c r="D77" s="9">
        <f t="shared" si="1"/>
        <v>2023</v>
      </c>
      <c r="E77" t="s">
        <v>17</v>
      </c>
      <c r="F77" t="s">
        <v>27</v>
      </c>
      <c r="G77" t="s">
        <v>47</v>
      </c>
      <c r="H77" t="s">
        <v>51</v>
      </c>
      <c r="I77" t="s">
        <v>46</v>
      </c>
      <c r="J77" s="6">
        <v>16.666</v>
      </c>
      <c r="K77" s="6">
        <v>16.666</v>
      </c>
      <c r="L77" t="s">
        <v>22</v>
      </c>
      <c r="M77" s="6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</row>
    <row r="78" spans="1:18" x14ac:dyDescent="0.3">
      <c r="A78" s="4">
        <v>1654030</v>
      </c>
      <c r="B78" s="5">
        <v>44832</v>
      </c>
      <c r="C78" s="5">
        <v>44840</v>
      </c>
      <c r="D78" s="9">
        <f t="shared" si="1"/>
        <v>2022</v>
      </c>
      <c r="E78" t="s">
        <v>17</v>
      </c>
      <c r="F78" t="s">
        <v>18</v>
      </c>
      <c r="G78" t="s">
        <v>47</v>
      </c>
      <c r="H78" t="s">
        <v>51</v>
      </c>
      <c r="I78" t="s">
        <v>46</v>
      </c>
      <c r="J78" s="6">
        <v>16.666</v>
      </c>
      <c r="K78" s="6">
        <v>16.666</v>
      </c>
      <c r="L78" t="s">
        <v>22</v>
      </c>
      <c r="M78" s="6">
        <v>3.33</v>
      </c>
      <c r="N78" s="7">
        <v>185.8</v>
      </c>
      <c r="O78" s="7">
        <v>0</v>
      </c>
      <c r="P78" s="7">
        <v>0</v>
      </c>
      <c r="Q78" s="7">
        <v>15.83</v>
      </c>
      <c r="R78" s="7">
        <v>201.63</v>
      </c>
    </row>
    <row r="79" spans="1:18" x14ac:dyDescent="0.3">
      <c r="A79" s="4">
        <v>1622201</v>
      </c>
      <c r="B79" s="5">
        <v>44753.708148148151</v>
      </c>
      <c r="C79" s="5">
        <v>44756</v>
      </c>
      <c r="D79" s="9">
        <f t="shared" si="1"/>
        <v>2022</v>
      </c>
      <c r="E79" t="s">
        <v>17</v>
      </c>
      <c r="F79" t="s">
        <v>27</v>
      </c>
      <c r="G79" t="s">
        <v>47</v>
      </c>
      <c r="H79" t="s">
        <v>51</v>
      </c>
      <c r="I79" t="s">
        <v>46</v>
      </c>
      <c r="J79" s="6">
        <v>16.666</v>
      </c>
      <c r="K79" s="6">
        <v>16.666</v>
      </c>
      <c r="L79" t="s">
        <v>22</v>
      </c>
      <c r="M79" s="6">
        <v>48</v>
      </c>
      <c r="N79" s="7">
        <v>2381.5</v>
      </c>
      <c r="O79" s="7">
        <v>104</v>
      </c>
      <c r="P79" s="7">
        <v>0</v>
      </c>
      <c r="Q79" s="7">
        <v>0</v>
      </c>
      <c r="R79" s="7">
        <v>2485.5</v>
      </c>
    </row>
    <row r="80" spans="1:18" x14ac:dyDescent="0.3">
      <c r="A80" s="4">
        <v>1607276</v>
      </c>
      <c r="B80" s="5">
        <v>44714.431064814817</v>
      </c>
      <c r="C80" s="5">
        <v>44714</v>
      </c>
      <c r="D80" s="9">
        <f t="shared" si="1"/>
        <v>2022</v>
      </c>
      <c r="E80" t="s">
        <v>17</v>
      </c>
      <c r="F80" t="s">
        <v>48</v>
      </c>
      <c r="G80" t="s">
        <v>52</v>
      </c>
      <c r="H80" t="s">
        <v>51</v>
      </c>
      <c r="I80" t="s">
        <v>46</v>
      </c>
      <c r="J80" s="6">
        <v>16.666</v>
      </c>
      <c r="K80" s="6">
        <v>16.666</v>
      </c>
      <c r="L80" t="s">
        <v>22</v>
      </c>
      <c r="M80" s="6">
        <v>2</v>
      </c>
      <c r="N80" s="7">
        <v>218.31</v>
      </c>
      <c r="O80" s="7">
        <v>0</v>
      </c>
      <c r="P80" s="7">
        <v>0</v>
      </c>
      <c r="Q80" s="7">
        <v>0</v>
      </c>
      <c r="R80" s="7">
        <v>218.31</v>
      </c>
    </row>
    <row r="81" spans="1:18" x14ac:dyDescent="0.3">
      <c r="A81" s="4">
        <v>1606914</v>
      </c>
      <c r="B81" s="5">
        <v>44713.502951388888</v>
      </c>
      <c r="C81" s="5">
        <v>44742</v>
      </c>
      <c r="D81" s="9">
        <f t="shared" si="1"/>
        <v>2022</v>
      </c>
      <c r="E81" t="s">
        <v>17</v>
      </c>
      <c r="F81" t="s">
        <v>27</v>
      </c>
      <c r="G81" t="s">
        <v>53</v>
      </c>
      <c r="H81" t="s">
        <v>51</v>
      </c>
      <c r="I81" t="s">
        <v>46</v>
      </c>
      <c r="J81" s="6">
        <v>16.666</v>
      </c>
      <c r="K81" s="6">
        <v>16.666</v>
      </c>
      <c r="L81" t="s">
        <v>22</v>
      </c>
      <c r="M81" s="6">
        <v>96</v>
      </c>
      <c r="N81" s="7">
        <v>0</v>
      </c>
      <c r="O81" s="7">
        <v>0</v>
      </c>
      <c r="P81" s="7">
        <v>0</v>
      </c>
      <c r="Q81" s="7">
        <v>21731</v>
      </c>
      <c r="R81" s="7">
        <v>21731</v>
      </c>
    </row>
    <row r="82" spans="1:18" x14ac:dyDescent="0.3">
      <c r="A82" s="4">
        <v>1573974</v>
      </c>
      <c r="B82" s="5">
        <v>44610.306122685186</v>
      </c>
      <c r="C82" s="5">
        <v>44610</v>
      </c>
      <c r="D82" s="9">
        <f t="shared" si="1"/>
        <v>2022</v>
      </c>
      <c r="E82" t="s">
        <v>17</v>
      </c>
      <c r="F82" t="s">
        <v>48</v>
      </c>
      <c r="G82" t="s">
        <v>52</v>
      </c>
      <c r="H82" t="s">
        <v>51</v>
      </c>
      <c r="I82" t="s">
        <v>46</v>
      </c>
      <c r="J82" s="6">
        <v>16.666</v>
      </c>
      <c r="K82" s="6">
        <v>16.666</v>
      </c>
      <c r="L82" t="s">
        <v>22</v>
      </c>
      <c r="M82" s="6">
        <v>1</v>
      </c>
      <c r="N82" s="7">
        <v>750.48</v>
      </c>
      <c r="O82" s="7">
        <v>79.2</v>
      </c>
      <c r="P82" s="7">
        <v>0</v>
      </c>
      <c r="Q82" s="7">
        <v>0</v>
      </c>
      <c r="R82" s="7">
        <v>829.68</v>
      </c>
    </row>
    <row r="83" spans="1:18" x14ac:dyDescent="0.3">
      <c r="A83" s="4">
        <v>1566556</v>
      </c>
      <c r="B83" s="5">
        <v>44580.623993055553</v>
      </c>
      <c r="C83" s="5">
        <v>44580</v>
      </c>
      <c r="D83" s="9">
        <f t="shared" si="1"/>
        <v>2022</v>
      </c>
      <c r="E83" t="s">
        <v>17</v>
      </c>
      <c r="F83" t="s">
        <v>27</v>
      </c>
      <c r="G83" t="s">
        <v>47</v>
      </c>
      <c r="H83" t="s">
        <v>51</v>
      </c>
      <c r="I83" t="s">
        <v>46</v>
      </c>
      <c r="J83" s="6">
        <v>16.666</v>
      </c>
      <c r="K83" s="6">
        <v>16.666</v>
      </c>
      <c r="L83" t="s">
        <v>22</v>
      </c>
      <c r="M83" s="6">
        <v>15</v>
      </c>
      <c r="N83" s="7">
        <v>702.63</v>
      </c>
      <c r="O83" s="7">
        <v>46.89</v>
      </c>
      <c r="P83" s="7">
        <v>0</v>
      </c>
      <c r="Q83" s="7">
        <v>0</v>
      </c>
      <c r="R83" s="7">
        <v>749.52</v>
      </c>
    </row>
    <row r="84" spans="1:18" x14ac:dyDescent="0.3">
      <c r="A84" s="4">
        <v>1508091</v>
      </c>
      <c r="B84" s="5">
        <v>44312</v>
      </c>
      <c r="C84" s="5">
        <v>44315</v>
      </c>
      <c r="D84" s="9">
        <f t="shared" si="1"/>
        <v>2021</v>
      </c>
      <c r="E84" t="s">
        <v>17</v>
      </c>
      <c r="F84" t="s">
        <v>27</v>
      </c>
      <c r="G84" t="s">
        <v>41</v>
      </c>
      <c r="H84" t="s">
        <v>51</v>
      </c>
      <c r="I84" t="s">
        <v>46</v>
      </c>
      <c r="J84" s="6">
        <v>16.666</v>
      </c>
      <c r="K84" s="6">
        <v>16.666</v>
      </c>
      <c r="L84" t="s">
        <v>22</v>
      </c>
      <c r="M84" s="6">
        <v>8</v>
      </c>
      <c r="N84" s="7">
        <v>8487.9</v>
      </c>
      <c r="O84" s="7">
        <v>1658.8</v>
      </c>
      <c r="P84" s="7">
        <v>0</v>
      </c>
      <c r="Q84" s="7">
        <v>1532.65</v>
      </c>
      <c r="R84" s="7">
        <v>11679.35</v>
      </c>
    </row>
    <row r="85" spans="1:18" x14ac:dyDescent="0.3">
      <c r="A85" s="4">
        <v>1506063</v>
      </c>
      <c r="B85" s="5">
        <v>44300</v>
      </c>
      <c r="C85" s="5">
        <v>44315</v>
      </c>
      <c r="D85" s="9">
        <f t="shared" si="1"/>
        <v>2021</v>
      </c>
      <c r="E85" t="s">
        <v>17</v>
      </c>
      <c r="F85" t="s">
        <v>27</v>
      </c>
      <c r="G85" t="s">
        <v>53</v>
      </c>
      <c r="H85" t="s">
        <v>51</v>
      </c>
      <c r="I85" t="s">
        <v>46</v>
      </c>
      <c r="J85" s="6">
        <v>16.666</v>
      </c>
      <c r="K85" s="6">
        <v>16.666</v>
      </c>
      <c r="L85" t="s">
        <v>22</v>
      </c>
      <c r="M85" s="6">
        <v>0</v>
      </c>
      <c r="N85" s="7">
        <v>525.87</v>
      </c>
      <c r="O85" s="7">
        <v>61.2</v>
      </c>
      <c r="P85" s="7">
        <v>0</v>
      </c>
      <c r="Q85" s="7">
        <v>491</v>
      </c>
      <c r="R85" s="7">
        <v>1078.07</v>
      </c>
    </row>
    <row r="86" spans="1:18" x14ac:dyDescent="0.3">
      <c r="A86" s="4">
        <v>1506062</v>
      </c>
      <c r="B86" s="5">
        <v>44299</v>
      </c>
      <c r="C86" s="5">
        <v>44315</v>
      </c>
      <c r="D86" s="9">
        <f t="shared" si="1"/>
        <v>2021</v>
      </c>
      <c r="E86" t="s">
        <v>17</v>
      </c>
      <c r="F86" t="s">
        <v>27</v>
      </c>
      <c r="G86" t="s">
        <v>19</v>
      </c>
      <c r="H86" t="s">
        <v>51</v>
      </c>
      <c r="I86" t="s">
        <v>46</v>
      </c>
      <c r="J86" s="6">
        <v>16.666</v>
      </c>
      <c r="K86" s="6">
        <v>16.666</v>
      </c>
      <c r="L86" t="s">
        <v>22</v>
      </c>
      <c r="M86" s="6">
        <v>0</v>
      </c>
      <c r="N86" s="7">
        <v>1819.66</v>
      </c>
      <c r="O86" s="7">
        <v>214.2</v>
      </c>
      <c r="P86" s="7">
        <v>0</v>
      </c>
      <c r="Q86" s="7">
        <v>27232.55</v>
      </c>
      <c r="R86" s="7">
        <v>29266.41</v>
      </c>
    </row>
    <row r="87" spans="1:18" x14ac:dyDescent="0.3">
      <c r="A87" s="4">
        <v>1499025</v>
      </c>
      <c r="B87" s="5">
        <v>44257</v>
      </c>
      <c r="C87" s="5">
        <v>44574</v>
      </c>
      <c r="D87" s="9">
        <f t="shared" si="1"/>
        <v>2022</v>
      </c>
      <c r="E87" t="s">
        <v>17</v>
      </c>
      <c r="F87" t="s">
        <v>27</v>
      </c>
      <c r="G87" t="s">
        <v>47</v>
      </c>
      <c r="H87" t="s">
        <v>51</v>
      </c>
      <c r="I87" t="s">
        <v>46</v>
      </c>
      <c r="J87" s="6">
        <v>16.666</v>
      </c>
      <c r="K87" s="6">
        <v>16.666</v>
      </c>
      <c r="L87" t="s">
        <v>22</v>
      </c>
      <c r="M87" s="6">
        <v>20</v>
      </c>
      <c r="N87" s="7">
        <v>1046.56</v>
      </c>
      <c r="O87" s="7">
        <v>142.80000000000001</v>
      </c>
      <c r="P87" s="7">
        <v>0</v>
      </c>
      <c r="Q87" s="7">
        <v>202.28</v>
      </c>
      <c r="R87" s="7">
        <v>1391.64</v>
      </c>
    </row>
    <row r="88" spans="1:18" x14ac:dyDescent="0.3">
      <c r="A88" s="4">
        <v>1494776</v>
      </c>
      <c r="B88" s="5">
        <v>44229</v>
      </c>
      <c r="C88" s="5">
        <v>44231</v>
      </c>
      <c r="D88" s="9">
        <f t="shared" si="1"/>
        <v>2021</v>
      </c>
      <c r="E88" t="s">
        <v>17</v>
      </c>
      <c r="F88" t="s">
        <v>27</v>
      </c>
      <c r="G88" t="s">
        <v>54</v>
      </c>
      <c r="H88" t="s">
        <v>51</v>
      </c>
      <c r="I88" t="s">
        <v>46</v>
      </c>
      <c r="J88" s="6">
        <v>16.666</v>
      </c>
      <c r="K88" s="6">
        <v>16.666</v>
      </c>
      <c r="L88" t="s">
        <v>22</v>
      </c>
      <c r="M88" s="6">
        <v>0</v>
      </c>
      <c r="N88" s="7">
        <v>1403.48</v>
      </c>
      <c r="O88" s="7">
        <v>72.86</v>
      </c>
      <c r="P88" s="7">
        <v>0</v>
      </c>
      <c r="Q88" s="7">
        <v>0</v>
      </c>
      <c r="R88" s="7">
        <v>1476.34</v>
      </c>
    </row>
    <row r="89" spans="1:18" x14ac:dyDescent="0.3">
      <c r="A89" s="4">
        <v>1492120</v>
      </c>
      <c r="B89" s="5">
        <v>44207</v>
      </c>
      <c r="C89" s="5">
        <v>44216</v>
      </c>
      <c r="D89" s="9">
        <f t="shared" si="1"/>
        <v>2021</v>
      </c>
      <c r="E89" t="s">
        <v>17</v>
      </c>
      <c r="F89" t="s">
        <v>27</v>
      </c>
      <c r="G89" t="s">
        <v>54</v>
      </c>
      <c r="H89" t="s">
        <v>51</v>
      </c>
      <c r="I89" t="s">
        <v>46</v>
      </c>
      <c r="J89" s="6">
        <v>16.666</v>
      </c>
      <c r="K89" s="6">
        <v>16.666</v>
      </c>
      <c r="L89" t="s">
        <v>22</v>
      </c>
      <c r="M89" s="6">
        <v>0</v>
      </c>
      <c r="N89" s="7">
        <v>8525.75</v>
      </c>
      <c r="O89" s="7">
        <v>601.79999999999995</v>
      </c>
      <c r="P89" s="7">
        <v>0</v>
      </c>
      <c r="Q89" s="7">
        <v>487</v>
      </c>
      <c r="R89" s="7">
        <v>9614.5499999999993</v>
      </c>
    </row>
    <row r="90" spans="1:18" x14ac:dyDescent="0.3">
      <c r="A90" s="4">
        <v>1477600</v>
      </c>
      <c r="B90" s="5">
        <v>44074</v>
      </c>
      <c r="C90" s="5">
        <v>44083</v>
      </c>
      <c r="D90" s="9">
        <f t="shared" si="1"/>
        <v>2020</v>
      </c>
      <c r="E90" t="s">
        <v>17</v>
      </c>
      <c r="F90" t="s">
        <v>55</v>
      </c>
      <c r="G90" t="s">
        <v>47</v>
      </c>
      <c r="H90" t="s">
        <v>51</v>
      </c>
      <c r="I90" t="s">
        <v>46</v>
      </c>
      <c r="J90" s="6">
        <v>16.666</v>
      </c>
      <c r="K90" s="6">
        <v>16.666</v>
      </c>
      <c r="L90" t="s">
        <v>22</v>
      </c>
      <c r="M90" s="6">
        <v>324.25</v>
      </c>
      <c r="N90" s="7">
        <v>13168.55</v>
      </c>
      <c r="O90" s="7">
        <v>2423.5700000000002</v>
      </c>
      <c r="P90" s="7">
        <v>0</v>
      </c>
      <c r="Q90" s="7">
        <v>386.22</v>
      </c>
      <c r="R90" s="7">
        <v>15978.34</v>
      </c>
    </row>
    <row r="91" spans="1:18" x14ac:dyDescent="0.3">
      <c r="A91" s="4">
        <v>1477233</v>
      </c>
      <c r="B91" s="5">
        <v>44077</v>
      </c>
      <c r="C91" s="5">
        <v>44077</v>
      </c>
      <c r="D91" s="9">
        <f t="shared" si="1"/>
        <v>2020</v>
      </c>
      <c r="E91" t="s">
        <v>17</v>
      </c>
      <c r="F91" t="s">
        <v>48</v>
      </c>
      <c r="G91" t="s">
        <v>47</v>
      </c>
      <c r="H91" t="s">
        <v>51</v>
      </c>
      <c r="I91" t="s">
        <v>46</v>
      </c>
      <c r="J91" s="6">
        <v>16.666</v>
      </c>
      <c r="K91" s="6">
        <v>16.666</v>
      </c>
      <c r="L91" t="s">
        <v>22</v>
      </c>
      <c r="M91" s="6">
        <v>7</v>
      </c>
      <c r="N91" s="7">
        <v>456.07</v>
      </c>
      <c r="O91" s="7">
        <v>27.2</v>
      </c>
      <c r="P91" s="7">
        <v>0</v>
      </c>
      <c r="Q91" s="7">
        <v>0</v>
      </c>
      <c r="R91" s="7">
        <v>483.27</v>
      </c>
    </row>
    <row r="92" spans="1:18" x14ac:dyDescent="0.3">
      <c r="A92" s="4">
        <v>1476546</v>
      </c>
      <c r="B92" s="5">
        <v>44074</v>
      </c>
      <c r="C92" s="5">
        <v>44074</v>
      </c>
      <c r="D92" s="9">
        <f t="shared" si="1"/>
        <v>2020</v>
      </c>
      <c r="E92" t="s">
        <v>17</v>
      </c>
      <c r="F92" t="s">
        <v>27</v>
      </c>
      <c r="G92" t="s">
        <v>52</v>
      </c>
      <c r="H92" t="s">
        <v>51</v>
      </c>
      <c r="I92" t="s">
        <v>46</v>
      </c>
      <c r="J92" s="6">
        <v>16.666</v>
      </c>
      <c r="K92" s="6">
        <v>16.666</v>
      </c>
      <c r="L92" t="s">
        <v>22</v>
      </c>
      <c r="M92" s="6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</row>
    <row r="93" spans="1:18" x14ac:dyDescent="0.3">
      <c r="A93" s="4">
        <v>1447024</v>
      </c>
      <c r="B93" s="5">
        <v>43817</v>
      </c>
      <c r="C93" s="5">
        <v>43818</v>
      </c>
      <c r="D93" s="9">
        <f t="shared" si="1"/>
        <v>2019</v>
      </c>
      <c r="E93" t="s">
        <v>17</v>
      </c>
      <c r="F93" t="s">
        <v>42</v>
      </c>
      <c r="G93" t="s">
        <v>47</v>
      </c>
      <c r="H93" t="s">
        <v>51</v>
      </c>
      <c r="I93" t="s">
        <v>46</v>
      </c>
      <c r="J93" s="6">
        <v>16.666</v>
      </c>
      <c r="K93" s="6">
        <v>16.666</v>
      </c>
      <c r="L93" t="s">
        <v>22</v>
      </c>
      <c r="M93" s="6">
        <v>40</v>
      </c>
      <c r="N93" s="7">
        <v>1555.84</v>
      </c>
      <c r="O93" s="7">
        <v>83.2</v>
      </c>
      <c r="P93" s="7">
        <v>0</v>
      </c>
      <c r="Q93" s="7">
        <v>0</v>
      </c>
      <c r="R93" s="7">
        <v>1639.04</v>
      </c>
    </row>
    <row r="94" spans="1:18" x14ac:dyDescent="0.3">
      <c r="A94" s="4">
        <v>1441836</v>
      </c>
      <c r="B94" s="5">
        <v>43768</v>
      </c>
      <c r="C94" s="5">
        <v>43768</v>
      </c>
      <c r="D94" s="9">
        <f t="shared" si="1"/>
        <v>2019</v>
      </c>
      <c r="E94" t="s">
        <v>17</v>
      </c>
      <c r="F94" t="s">
        <v>42</v>
      </c>
      <c r="G94" t="s">
        <v>47</v>
      </c>
      <c r="H94" t="s">
        <v>51</v>
      </c>
      <c r="I94" t="s">
        <v>46</v>
      </c>
      <c r="J94" s="6">
        <v>16.666</v>
      </c>
      <c r="K94" s="6">
        <v>16.666</v>
      </c>
      <c r="L94" t="s">
        <v>22</v>
      </c>
      <c r="M94" s="6">
        <v>13.5</v>
      </c>
      <c r="N94" s="7">
        <v>560.54</v>
      </c>
      <c r="O94" s="7">
        <v>37.200000000000003</v>
      </c>
      <c r="P94" s="7">
        <v>0</v>
      </c>
      <c r="Q94" s="7">
        <v>0</v>
      </c>
      <c r="R94" s="7">
        <v>597.74</v>
      </c>
    </row>
    <row r="95" spans="1:18" x14ac:dyDescent="0.3">
      <c r="A95" s="4">
        <v>1384172</v>
      </c>
      <c r="B95" s="5">
        <v>43451</v>
      </c>
      <c r="C95" s="5">
        <v>43451</v>
      </c>
      <c r="D95" s="9">
        <f t="shared" si="1"/>
        <v>2018</v>
      </c>
      <c r="E95" t="s">
        <v>17</v>
      </c>
      <c r="F95" t="s">
        <v>35</v>
      </c>
      <c r="G95" t="s">
        <v>47</v>
      </c>
      <c r="H95" t="s">
        <v>51</v>
      </c>
      <c r="I95" t="s">
        <v>46</v>
      </c>
      <c r="J95" s="6">
        <v>16.666</v>
      </c>
      <c r="K95" s="6">
        <v>16.666</v>
      </c>
      <c r="L95" t="s">
        <v>22</v>
      </c>
      <c r="M95" s="6">
        <v>17</v>
      </c>
      <c r="N95" s="7">
        <v>568.39</v>
      </c>
      <c r="O95" s="7">
        <v>105.6</v>
      </c>
      <c r="P95" s="7">
        <v>0</v>
      </c>
      <c r="Q95" s="7">
        <v>0</v>
      </c>
      <c r="R95" s="7">
        <v>673.99</v>
      </c>
    </row>
    <row r="96" spans="1:18" x14ac:dyDescent="0.3">
      <c r="A96" s="4">
        <v>1361481</v>
      </c>
      <c r="B96" s="5">
        <v>43325</v>
      </c>
      <c r="C96" s="5">
        <v>43325</v>
      </c>
      <c r="D96" s="9">
        <f t="shared" si="1"/>
        <v>2018</v>
      </c>
      <c r="E96" t="s">
        <v>17</v>
      </c>
      <c r="F96" t="s">
        <v>48</v>
      </c>
      <c r="G96" t="s">
        <v>47</v>
      </c>
      <c r="H96" t="s">
        <v>51</v>
      </c>
      <c r="I96" t="s">
        <v>46</v>
      </c>
      <c r="J96" s="6">
        <v>16.666</v>
      </c>
      <c r="K96" s="6">
        <v>16.666</v>
      </c>
      <c r="L96" t="s">
        <v>22</v>
      </c>
      <c r="M96" s="6">
        <v>46.5</v>
      </c>
      <c r="N96" s="7">
        <v>1452.09</v>
      </c>
      <c r="O96" s="7">
        <v>295.10000000000002</v>
      </c>
      <c r="P96" s="7">
        <v>0</v>
      </c>
      <c r="Q96" s="7">
        <v>0</v>
      </c>
      <c r="R96" s="7">
        <v>1747.19</v>
      </c>
    </row>
    <row r="97" spans="1:18" x14ac:dyDescent="0.3">
      <c r="A97" s="4">
        <v>1339191</v>
      </c>
      <c r="B97" s="5">
        <v>43242</v>
      </c>
      <c r="C97" s="5">
        <v>43276</v>
      </c>
      <c r="D97" s="9">
        <f t="shared" si="1"/>
        <v>2018</v>
      </c>
      <c r="E97" t="s">
        <v>17</v>
      </c>
      <c r="F97" t="s">
        <v>35</v>
      </c>
      <c r="G97" t="s">
        <v>47</v>
      </c>
      <c r="H97" t="s">
        <v>51</v>
      </c>
      <c r="I97" t="s">
        <v>46</v>
      </c>
      <c r="J97" s="6">
        <v>16.666</v>
      </c>
      <c r="K97" s="6">
        <v>16.666</v>
      </c>
      <c r="L97" t="s">
        <v>22</v>
      </c>
      <c r="M97" s="6">
        <v>30</v>
      </c>
      <c r="N97" s="7">
        <v>1065.75</v>
      </c>
      <c r="O97" s="7">
        <v>0</v>
      </c>
      <c r="P97" s="7">
        <v>0</v>
      </c>
      <c r="Q97" s="7">
        <v>303.72000000000003</v>
      </c>
      <c r="R97" s="7">
        <v>1369.47</v>
      </c>
    </row>
    <row r="98" spans="1:18" x14ac:dyDescent="0.3">
      <c r="A98" s="4">
        <v>1298988</v>
      </c>
      <c r="B98" s="5">
        <v>43018</v>
      </c>
      <c r="C98" s="5">
        <v>43021</v>
      </c>
      <c r="D98" s="9">
        <f t="shared" si="1"/>
        <v>2017</v>
      </c>
      <c r="E98" t="s">
        <v>17</v>
      </c>
      <c r="F98" t="s">
        <v>27</v>
      </c>
      <c r="G98" t="s">
        <v>38</v>
      </c>
      <c r="H98" t="s">
        <v>51</v>
      </c>
      <c r="I98" t="s">
        <v>46</v>
      </c>
      <c r="J98" s="6">
        <v>16.666</v>
      </c>
      <c r="K98" s="6">
        <v>16.666</v>
      </c>
      <c r="L98" t="s">
        <v>22</v>
      </c>
      <c r="M98" s="6">
        <v>0</v>
      </c>
      <c r="N98" s="7">
        <v>570.20000000000005</v>
      </c>
      <c r="O98" s="7">
        <v>74.680000000000007</v>
      </c>
      <c r="P98" s="7">
        <v>0</v>
      </c>
      <c r="Q98" s="7">
        <v>0</v>
      </c>
      <c r="R98" s="7">
        <v>644.88</v>
      </c>
    </row>
    <row r="99" spans="1:18" x14ac:dyDescent="0.3">
      <c r="A99" s="4">
        <v>1184891</v>
      </c>
      <c r="B99" s="5">
        <v>42569</v>
      </c>
      <c r="C99" s="5">
        <v>42593</v>
      </c>
      <c r="D99" s="9">
        <f t="shared" si="1"/>
        <v>2016</v>
      </c>
      <c r="E99" t="s">
        <v>17</v>
      </c>
      <c r="F99" t="s">
        <v>35</v>
      </c>
      <c r="G99" t="s">
        <v>47</v>
      </c>
      <c r="H99" t="s">
        <v>51</v>
      </c>
      <c r="I99" t="s">
        <v>46</v>
      </c>
      <c r="J99" s="6">
        <v>16.666</v>
      </c>
      <c r="K99" s="6">
        <v>16.666</v>
      </c>
      <c r="L99" t="s">
        <v>22</v>
      </c>
      <c r="M99" s="6">
        <v>25</v>
      </c>
      <c r="N99" s="7">
        <v>717.09</v>
      </c>
      <c r="O99" s="7">
        <v>133.16</v>
      </c>
      <c r="P99" s="7">
        <v>0</v>
      </c>
      <c r="Q99" s="7">
        <v>62</v>
      </c>
      <c r="R99" s="7">
        <v>912.25</v>
      </c>
    </row>
    <row r="100" spans="1:18" x14ac:dyDescent="0.3">
      <c r="A100" s="4">
        <v>1180433</v>
      </c>
      <c r="B100" s="5">
        <v>42551</v>
      </c>
      <c r="C100" s="5">
        <v>42626</v>
      </c>
      <c r="D100" s="9">
        <f t="shared" si="1"/>
        <v>2016</v>
      </c>
      <c r="E100" t="s">
        <v>17</v>
      </c>
      <c r="F100" t="s">
        <v>24</v>
      </c>
      <c r="G100" t="s">
        <v>25</v>
      </c>
      <c r="H100" t="s">
        <v>51</v>
      </c>
      <c r="I100" t="s">
        <v>46</v>
      </c>
      <c r="J100" s="6">
        <v>16.666</v>
      </c>
      <c r="K100" s="6">
        <v>16.666</v>
      </c>
      <c r="L100" t="s">
        <v>22</v>
      </c>
      <c r="M100" s="6">
        <v>70</v>
      </c>
      <c r="N100" s="7">
        <v>10437.530000000001</v>
      </c>
      <c r="O100" s="7">
        <v>4036.35</v>
      </c>
      <c r="P100" s="7">
        <v>0</v>
      </c>
      <c r="Q100" s="7">
        <v>1641.92</v>
      </c>
      <c r="R100" s="7">
        <v>16115.8</v>
      </c>
    </row>
    <row r="101" spans="1:18" x14ac:dyDescent="0.3">
      <c r="A101" s="4">
        <v>1135251</v>
      </c>
      <c r="B101" s="5">
        <v>42364</v>
      </c>
      <c r="C101" s="5">
        <v>42562</v>
      </c>
      <c r="D101" s="9">
        <f t="shared" si="1"/>
        <v>2016</v>
      </c>
      <c r="E101" t="s">
        <v>17</v>
      </c>
      <c r="F101" t="s">
        <v>35</v>
      </c>
      <c r="G101" t="s">
        <v>47</v>
      </c>
      <c r="H101" t="s">
        <v>51</v>
      </c>
      <c r="I101" t="s">
        <v>46</v>
      </c>
      <c r="J101" s="6">
        <v>16.666</v>
      </c>
      <c r="K101" s="6">
        <v>16.666</v>
      </c>
      <c r="L101" t="s">
        <v>22</v>
      </c>
      <c r="M101" s="6">
        <v>126.4</v>
      </c>
      <c r="N101" s="7">
        <v>4150.07</v>
      </c>
      <c r="O101" s="7">
        <v>775.31</v>
      </c>
      <c r="P101" s="7">
        <v>0</v>
      </c>
      <c r="Q101" s="7">
        <v>78</v>
      </c>
      <c r="R101" s="7">
        <v>5003.38</v>
      </c>
    </row>
    <row r="102" spans="1:18" x14ac:dyDescent="0.3">
      <c r="A102" s="4">
        <v>1101015</v>
      </c>
      <c r="B102" s="5">
        <v>42214</v>
      </c>
      <c r="C102" s="5">
        <v>42269</v>
      </c>
      <c r="D102" s="9">
        <f t="shared" si="1"/>
        <v>2015</v>
      </c>
      <c r="E102" t="s">
        <v>17</v>
      </c>
      <c r="F102" t="s">
        <v>42</v>
      </c>
      <c r="G102" t="s">
        <v>25</v>
      </c>
      <c r="H102" t="s">
        <v>51</v>
      </c>
      <c r="I102" t="s">
        <v>46</v>
      </c>
      <c r="J102" s="6">
        <v>16.666</v>
      </c>
      <c r="K102" s="6">
        <v>16.666</v>
      </c>
      <c r="L102" t="s">
        <v>22</v>
      </c>
      <c r="M102" s="6">
        <v>54</v>
      </c>
      <c r="N102" s="7">
        <v>4496.7700000000004</v>
      </c>
      <c r="O102" s="7">
        <v>2870.52</v>
      </c>
      <c r="P102" s="7">
        <v>0</v>
      </c>
      <c r="Q102" s="7">
        <v>508.7</v>
      </c>
      <c r="R102" s="7">
        <v>7875.99</v>
      </c>
    </row>
    <row r="103" spans="1:18" x14ac:dyDescent="0.3">
      <c r="A103" s="4">
        <v>1037850</v>
      </c>
      <c r="B103" s="5">
        <v>41890</v>
      </c>
      <c r="C103" s="5">
        <v>42002</v>
      </c>
      <c r="D103" s="9">
        <f t="shared" si="1"/>
        <v>2014</v>
      </c>
      <c r="E103" t="s">
        <v>17</v>
      </c>
      <c r="F103" t="s">
        <v>35</v>
      </c>
      <c r="G103" t="s">
        <v>47</v>
      </c>
      <c r="H103" t="s">
        <v>51</v>
      </c>
      <c r="I103" t="s">
        <v>46</v>
      </c>
      <c r="J103" s="6">
        <v>16.666</v>
      </c>
      <c r="K103" s="6">
        <v>16.666</v>
      </c>
      <c r="L103" t="s">
        <v>22</v>
      </c>
      <c r="M103" s="6">
        <v>83.3</v>
      </c>
      <c r="N103" s="7">
        <v>2505.5300000000002</v>
      </c>
      <c r="O103" s="7">
        <v>427.32</v>
      </c>
      <c r="P103" s="7">
        <v>0</v>
      </c>
      <c r="Q103" s="7">
        <v>12.61</v>
      </c>
      <c r="R103" s="7">
        <v>2945.46</v>
      </c>
    </row>
    <row r="104" spans="1:18" x14ac:dyDescent="0.3">
      <c r="A104" s="4">
        <v>991926</v>
      </c>
      <c r="B104" s="5">
        <v>41652</v>
      </c>
      <c r="C104" s="5">
        <v>42194</v>
      </c>
      <c r="D104" s="9">
        <f t="shared" si="1"/>
        <v>2015</v>
      </c>
      <c r="E104" t="s">
        <v>17</v>
      </c>
      <c r="F104" t="s">
        <v>35</v>
      </c>
      <c r="G104" t="s">
        <v>47</v>
      </c>
      <c r="H104" t="s">
        <v>51</v>
      </c>
      <c r="I104" t="s">
        <v>46</v>
      </c>
      <c r="J104" s="6">
        <v>16.666</v>
      </c>
      <c r="K104" s="6">
        <v>16.666</v>
      </c>
      <c r="L104" t="s">
        <v>22</v>
      </c>
      <c r="M104" s="6">
        <v>163.69999999999999</v>
      </c>
      <c r="N104" s="7">
        <v>4979.03</v>
      </c>
      <c r="O104" s="7">
        <v>1178.17</v>
      </c>
      <c r="P104" s="7">
        <v>0</v>
      </c>
      <c r="Q104" s="7">
        <v>70.73</v>
      </c>
      <c r="R104" s="7">
        <v>6227.93</v>
      </c>
    </row>
    <row r="105" spans="1:18" x14ac:dyDescent="0.3">
      <c r="A105" s="4">
        <v>953197</v>
      </c>
      <c r="B105" s="5">
        <v>41456</v>
      </c>
      <c r="C105" s="5">
        <v>41645</v>
      </c>
      <c r="D105" s="9">
        <f t="shared" si="1"/>
        <v>2014</v>
      </c>
      <c r="E105" t="s">
        <v>17</v>
      </c>
      <c r="F105" t="s">
        <v>35</v>
      </c>
      <c r="G105" t="s">
        <v>47</v>
      </c>
      <c r="H105" t="s">
        <v>51</v>
      </c>
      <c r="I105" t="s">
        <v>46</v>
      </c>
      <c r="J105" s="6">
        <v>16.666</v>
      </c>
      <c r="K105" s="6">
        <v>16.666</v>
      </c>
      <c r="L105" t="s">
        <v>22</v>
      </c>
      <c r="M105" s="6">
        <v>99</v>
      </c>
      <c r="N105" s="7">
        <v>3198.3</v>
      </c>
      <c r="O105" s="7">
        <v>703.39</v>
      </c>
      <c r="P105" s="7">
        <v>0</v>
      </c>
      <c r="Q105" s="7">
        <v>62.95</v>
      </c>
      <c r="R105" s="7">
        <v>3964.64</v>
      </c>
    </row>
    <row r="106" spans="1:18" x14ac:dyDescent="0.3">
      <c r="A106" s="4">
        <v>947509</v>
      </c>
      <c r="B106" s="5">
        <v>41432</v>
      </c>
      <c r="C106" s="5">
        <v>41449</v>
      </c>
      <c r="D106" s="9">
        <f t="shared" si="1"/>
        <v>2013</v>
      </c>
      <c r="E106" t="s">
        <v>17</v>
      </c>
      <c r="F106" t="s">
        <v>35</v>
      </c>
      <c r="G106" t="s">
        <v>47</v>
      </c>
      <c r="H106" t="s">
        <v>51</v>
      </c>
      <c r="I106" t="s">
        <v>46</v>
      </c>
      <c r="J106" s="6">
        <v>16.666</v>
      </c>
      <c r="K106" s="6">
        <v>16.666</v>
      </c>
      <c r="L106" t="s">
        <v>22</v>
      </c>
      <c r="M106" s="6">
        <v>66</v>
      </c>
      <c r="N106" s="7">
        <v>2239.9499999999998</v>
      </c>
      <c r="O106" s="7">
        <v>446.25</v>
      </c>
      <c r="P106" s="7">
        <v>0</v>
      </c>
      <c r="Q106" s="7">
        <v>217.68</v>
      </c>
      <c r="R106" s="7">
        <v>2903.87</v>
      </c>
    </row>
    <row r="107" spans="1:18" x14ac:dyDescent="0.3">
      <c r="A107" s="4">
        <v>928212</v>
      </c>
      <c r="B107" s="5">
        <v>41354</v>
      </c>
      <c r="C107" s="5">
        <v>42009</v>
      </c>
      <c r="D107" s="9">
        <f t="shared" si="1"/>
        <v>2015</v>
      </c>
      <c r="E107" t="s">
        <v>17</v>
      </c>
      <c r="F107" t="s">
        <v>29</v>
      </c>
      <c r="G107" t="s">
        <v>30</v>
      </c>
      <c r="H107" t="s">
        <v>51</v>
      </c>
      <c r="I107" t="s">
        <v>46</v>
      </c>
      <c r="J107" s="6">
        <v>16.666</v>
      </c>
      <c r="K107" s="6">
        <v>16.666</v>
      </c>
      <c r="L107" t="s">
        <v>22</v>
      </c>
      <c r="M107" s="6">
        <v>526.66999999999996</v>
      </c>
      <c r="N107" s="7">
        <v>159.69</v>
      </c>
      <c r="O107" s="7">
        <v>19.88</v>
      </c>
      <c r="P107" s="7">
        <v>0</v>
      </c>
      <c r="Q107" s="7">
        <v>838.29</v>
      </c>
      <c r="R107" s="7">
        <v>1017.86</v>
      </c>
    </row>
    <row r="108" spans="1:18" x14ac:dyDescent="0.3">
      <c r="A108" s="4">
        <v>923048</v>
      </c>
      <c r="B108" s="5">
        <v>41332</v>
      </c>
      <c r="C108" s="5">
        <v>41422</v>
      </c>
      <c r="D108" s="9">
        <f t="shared" si="1"/>
        <v>2013</v>
      </c>
      <c r="E108" t="s">
        <v>17</v>
      </c>
      <c r="F108" t="s">
        <v>35</v>
      </c>
      <c r="G108" t="s">
        <v>47</v>
      </c>
      <c r="H108" t="s">
        <v>51</v>
      </c>
      <c r="I108" t="s">
        <v>46</v>
      </c>
      <c r="J108" s="6">
        <v>16.666</v>
      </c>
      <c r="K108" s="6">
        <v>16.666</v>
      </c>
      <c r="L108" t="s">
        <v>22</v>
      </c>
      <c r="M108" s="6">
        <v>95.67</v>
      </c>
      <c r="N108" s="7">
        <v>3087.66</v>
      </c>
      <c r="O108" s="7">
        <v>737.54</v>
      </c>
      <c r="P108" s="7">
        <v>0</v>
      </c>
      <c r="Q108" s="7">
        <v>0</v>
      </c>
      <c r="R108" s="7">
        <v>3825.2</v>
      </c>
    </row>
    <row r="109" spans="1:18" x14ac:dyDescent="0.3">
      <c r="A109" s="4">
        <v>844009</v>
      </c>
      <c r="B109" s="5">
        <v>40969</v>
      </c>
      <c r="C109" s="5">
        <v>40974</v>
      </c>
      <c r="D109" s="9">
        <f t="shared" si="1"/>
        <v>2012</v>
      </c>
      <c r="E109" t="s">
        <v>17</v>
      </c>
      <c r="F109" t="s">
        <v>42</v>
      </c>
      <c r="G109" t="s">
        <v>56</v>
      </c>
      <c r="H109" t="s">
        <v>51</v>
      </c>
      <c r="L109" t="s">
        <v>22</v>
      </c>
      <c r="M109" s="6">
        <v>4</v>
      </c>
      <c r="N109" s="7">
        <v>6664.55</v>
      </c>
      <c r="O109" s="7">
        <v>4788.1499999999996</v>
      </c>
      <c r="P109" s="7">
        <v>0</v>
      </c>
      <c r="Q109" s="7">
        <v>0</v>
      </c>
      <c r="R109" s="7">
        <v>11452.7</v>
      </c>
    </row>
    <row r="110" spans="1:18" x14ac:dyDescent="0.3">
      <c r="A110" s="4">
        <v>793199</v>
      </c>
      <c r="B110" s="5">
        <v>40763</v>
      </c>
      <c r="C110" s="5">
        <v>40793</v>
      </c>
      <c r="D110" s="9">
        <f t="shared" si="1"/>
        <v>2011</v>
      </c>
      <c r="E110" t="s">
        <v>17</v>
      </c>
      <c r="F110" t="s">
        <v>35</v>
      </c>
      <c r="G110" t="s">
        <v>47</v>
      </c>
      <c r="H110" t="s">
        <v>51</v>
      </c>
      <c r="L110" t="s">
        <v>22</v>
      </c>
      <c r="M110" s="6">
        <v>24.1</v>
      </c>
      <c r="N110" s="7">
        <v>681.92</v>
      </c>
      <c r="O110" s="7">
        <v>150.38</v>
      </c>
      <c r="P110" s="7">
        <v>0</v>
      </c>
      <c r="Q110" s="7">
        <v>0</v>
      </c>
      <c r="R110" s="7">
        <v>832.3</v>
      </c>
    </row>
    <row r="111" spans="1:18" x14ac:dyDescent="0.3">
      <c r="A111" s="4">
        <v>721906</v>
      </c>
      <c r="B111" s="5">
        <v>40500</v>
      </c>
      <c r="C111" s="5">
        <v>40502</v>
      </c>
      <c r="D111" s="9">
        <f t="shared" si="1"/>
        <v>2010</v>
      </c>
      <c r="E111" t="s">
        <v>17</v>
      </c>
      <c r="F111" t="s">
        <v>42</v>
      </c>
      <c r="G111" t="s">
        <v>38</v>
      </c>
      <c r="H111" t="s">
        <v>51</v>
      </c>
      <c r="L111" t="s">
        <v>22</v>
      </c>
      <c r="M111" s="6">
        <v>33</v>
      </c>
      <c r="N111" s="7">
        <v>296.14</v>
      </c>
      <c r="O111" s="7">
        <v>50.15</v>
      </c>
      <c r="P111" s="7">
        <v>0</v>
      </c>
      <c r="Q111" s="7">
        <v>4805.91</v>
      </c>
      <c r="R111" s="7">
        <v>5152.2</v>
      </c>
    </row>
    <row r="112" spans="1:18" x14ac:dyDescent="0.3">
      <c r="A112" s="4">
        <v>708480</v>
      </c>
      <c r="B112" s="5">
        <v>40449</v>
      </c>
      <c r="C112" s="5">
        <v>40485</v>
      </c>
      <c r="D112" s="9">
        <f t="shared" si="1"/>
        <v>2010</v>
      </c>
      <c r="E112" t="s">
        <v>17</v>
      </c>
      <c r="F112" t="s">
        <v>35</v>
      </c>
      <c r="G112" t="s">
        <v>47</v>
      </c>
      <c r="H112" t="s">
        <v>51</v>
      </c>
      <c r="L112" t="s">
        <v>22</v>
      </c>
      <c r="M112" s="6">
        <v>118.5</v>
      </c>
      <c r="N112" s="7">
        <v>3244.38</v>
      </c>
      <c r="O112" s="7">
        <v>1022.31</v>
      </c>
      <c r="P112" s="7">
        <v>37</v>
      </c>
      <c r="Q112" s="7">
        <v>2442.42</v>
      </c>
      <c r="R112" s="7">
        <v>6746.11</v>
      </c>
    </row>
    <row r="113" spans="1:18" x14ac:dyDescent="0.3">
      <c r="A113" s="4">
        <v>669615</v>
      </c>
      <c r="B113" s="5">
        <v>40324</v>
      </c>
      <c r="C113" s="5">
        <v>40336</v>
      </c>
      <c r="D113" s="9">
        <f t="shared" si="1"/>
        <v>2010</v>
      </c>
      <c r="E113" t="s">
        <v>17</v>
      </c>
      <c r="F113" t="s">
        <v>42</v>
      </c>
      <c r="G113" t="s">
        <v>23</v>
      </c>
      <c r="H113" t="s">
        <v>51</v>
      </c>
      <c r="L113" t="s">
        <v>22</v>
      </c>
      <c r="M113" s="6">
        <v>5</v>
      </c>
      <c r="N113" s="7">
        <v>2488</v>
      </c>
      <c r="O113" s="7">
        <v>751.65</v>
      </c>
      <c r="P113" s="7">
        <v>26.75</v>
      </c>
      <c r="Q113" s="7">
        <v>4.88</v>
      </c>
      <c r="R113" s="7">
        <v>3271.28</v>
      </c>
    </row>
    <row r="114" spans="1:18" x14ac:dyDescent="0.3">
      <c r="A114" s="4">
        <v>637539</v>
      </c>
      <c r="B114" s="5">
        <v>40217</v>
      </c>
      <c r="C114" s="5">
        <v>40337</v>
      </c>
      <c r="D114" s="9">
        <f t="shared" si="1"/>
        <v>2010</v>
      </c>
      <c r="E114" t="s">
        <v>17</v>
      </c>
      <c r="F114" t="s">
        <v>42</v>
      </c>
      <c r="G114" t="s">
        <v>47</v>
      </c>
      <c r="H114" t="s">
        <v>51</v>
      </c>
      <c r="L114" t="s">
        <v>22</v>
      </c>
      <c r="M114" s="6">
        <v>348.5</v>
      </c>
      <c r="N114" s="7">
        <v>10743.08</v>
      </c>
      <c r="O114" s="7">
        <v>2447.2199999999998</v>
      </c>
      <c r="P114" s="7">
        <v>0</v>
      </c>
      <c r="Q114" s="7">
        <v>51.9</v>
      </c>
      <c r="R114" s="7">
        <v>13242.2</v>
      </c>
    </row>
    <row r="115" spans="1:18" x14ac:dyDescent="0.3">
      <c r="A115" s="4">
        <v>637534</v>
      </c>
      <c r="B115" s="5">
        <v>40207</v>
      </c>
      <c r="C115" s="5">
        <v>40235</v>
      </c>
      <c r="D115" s="9">
        <f t="shared" si="1"/>
        <v>2010</v>
      </c>
      <c r="E115" t="s">
        <v>17</v>
      </c>
      <c r="F115" t="s">
        <v>44</v>
      </c>
      <c r="G115" t="s">
        <v>38</v>
      </c>
      <c r="H115" t="s">
        <v>51</v>
      </c>
      <c r="L115" t="s">
        <v>22</v>
      </c>
      <c r="M115" s="6">
        <v>0</v>
      </c>
      <c r="N115" s="7">
        <v>1038.8</v>
      </c>
      <c r="O115" s="7">
        <v>220.5</v>
      </c>
      <c r="P115" s="7">
        <v>0</v>
      </c>
      <c r="Q115" s="7">
        <v>30704.3</v>
      </c>
      <c r="R115" s="7">
        <v>31963.599999999999</v>
      </c>
    </row>
    <row r="116" spans="1:18" x14ac:dyDescent="0.3">
      <c r="A116" s="4">
        <v>630750</v>
      </c>
      <c r="B116" s="5">
        <v>40191</v>
      </c>
      <c r="C116" s="5">
        <v>40191.333333333336</v>
      </c>
      <c r="D116" s="9">
        <f t="shared" si="1"/>
        <v>2010</v>
      </c>
      <c r="E116" t="s">
        <v>17</v>
      </c>
      <c r="F116" t="s">
        <v>44</v>
      </c>
      <c r="G116" t="s">
        <v>38</v>
      </c>
      <c r="H116" t="s">
        <v>51</v>
      </c>
      <c r="L116" t="s">
        <v>22</v>
      </c>
      <c r="M116" s="6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</row>
    <row r="117" spans="1:18" x14ac:dyDescent="0.3">
      <c r="A117" s="4">
        <v>519228</v>
      </c>
      <c r="B117" s="5">
        <v>39716</v>
      </c>
      <c r="C117" s="5">
        <v>39737</v>
      </c>
      <c r="D117" s="9">
        <f t="shared" si="1"/>
        <v>2008</v>
      </c>
      <c r="E117" t="s">
        <v>17</v>
      </c>
      <c r="F117" t="s">
        <v>42</v>
      </c>
      <c r="G117" t="s">
        <v>57</v>
      </c>
      <c r="H117" t="s">
        <v>51</v>
      </c>
      <c r="L117" t="s">
        <v>22</v>
      </c>
      <c r="M117" s="6">
        <v>120</v>
      </c>
      <c r="N117" s="7">
        <v>11116.86</v>
      </c>
      <c r="O117" s="7">
        <v>2422.9</v>
      </c>
      <c r="P117" s="7">
        <v>2166.91</v>
      </c>
      <c r="Q117" s="7">
        <v>7500</v>
      </c>
      <c r="R117" s="7">
        <v>23206.67</v>
      </c>
    </row>
    <row r="118" spans="1:18" x14ac:dyDescent="0.3">
      <c r="A118" s="4">
        <v>519227</v>
      </c>
      <c r="B118" s="5">
        <v>39687</v>
      </c>
      <c r="C118" s="5">
        <v>39727</v>
      </c>
      <c r="D118" s="9">
        <f t="shared" si="1"/>
        <v>2008</v>
      </c>
      <c r="E118" t="s">
        <v>17</v>
      </c>
      <c r="F118" t="s">
        <v>42</v>
      </c>
      <c r="G118" t="s">
        <v>43</v>
      </c>
      <c r="H118" t="s">
        <v>51</v>
      </c>
      <c r="L118" t="s">
        <v>22</v>
      </c>
      <c r="M118" s="6">
        <v>14</v>
      </c>
      <c r="N118" s="7">
        <v>7001.68</v>
      </c>
      <c r="O118" s="7">
        <v>2445.3200000000002</v>
      </c>
      <c r="P118" s="7">
        <v>0</v>
      </c>
      <c r="Q118" s="7">
        <v>7500</v>
      </c>
      <c r="R118" s="7">
        <v>16947</v>
      </c>
    </row>
    <row r="119" spans="1:18" x14ac:dyDescent="0.3">
      <c r="A119" s="4">
        <v>516587</v>
      </c>
      <c r="B119" s="5">
        <v>39707</v>
      </c>
      <c r="C119" s="5">
        <v>39720</v>
      </c>
      <c r="D119" s="9">
        <f t="shared" si="1"/>
        <v>2008</v>
      </c>
      <c r="E119" t="s">
        <v>17</v>
      </c>
      <c r="F119" t="s">
        <v>42</v>
      </c>
      <c r="G119" t="s">
        <v>28</v>
      </c>
      <c r="H119" t="s">
        <v>51</v>
      </c>
      <c r="L119" t="s">
        <v>22</v>
      </c>
      <c r="M119" s="6">
        <v>0</v>
      </c>
      <c r="N119" s="7">
        <v>9369.1</v>
      </c>
      <c r="O119" s="7">
        <v>2368.6999999999998</v>
      </c>
      <c r="P119" s="7">
        <v>941.56</v>
      </c>
      <c r="Q119" s="7">
        <v>0</v>
      </c>
      <c r="R119" s="7">
        <v>12679.36</v>
      </c>
    </row>
    <row r="120" spans="1:18" x14ac:dyDescent="0.3">
      <c r="A120" s="4">
        <v>304938</v>
      </c>
      <c r="B120" s="5">
        <v>39034</v>
      </c>
      <c r="C120" s="5">
        <v>39038</v>
      </c>
      <c r="D120" s="9">
        <f t="shared" si="1"/>
        <v>2006</v>
      </c>
      <c r="E120" t="s">
        <v>17</v>
      </c>
      <c r="F120" t="s">
        <v>42</v>
      </c>
      <c r="G120" t="s">
        <v>58</v>
      </c>
      <c r="H120" t="s">
        <v>51</v>
      </c>
      <c r="L120" t="s">
        <v>22</v>
      </c>
      <c r="M120" s="6">
        <v>92</v>
      </c>
      <c r="N120" s="7">
        <v>2822.23</v>
      </c>
      <c r="O120" s="7">
        <v>376</v>
      </c>
      <c r="P120" s="7">
        <v>0</v>
      </c>
      <c r="Q120" s="7">
        <v>0</v>
      </c>
      <c r="R120" s="7">
        <v>3198.23</v>
      </c>
    </row>
    <row r="121" spans="1:18" x14ac:dyDescent="0.3">
      <c r="A121" s="4">
        <v>255887</v>
      </c>
      <c r="B121" s="5">
        <v>38889</v>
      </c>
      <c r="C121" s="5">
        <v>38895</v>
      </c>
      <c r="D121" s="9">
        <f t="shared" si="1"/>
        <v>2006</v>
      </c>
      <c r="E121" t="s">
        <v>17</v>
      </c>
      <c r="F121" t="s">
        <v>42</v>
      </c>
      <c r="G121" t="s">
        <v>58</v>
      </c>
      <c r="H121" t="s">
        <v>51</v>
      </c>
      <c r="L121" t="s">
        <v>22</v>
      </c>
      <c r="M121" s="6">
        <v>300</v>
      </c>
      <c r="N121" s="7">
        <v>8040.51</v>
      </c>
      <c r="O121" s="7">
        <v>1169.05</v>
      </c>
      <c r="P121" s="7">
        <v>216.15</v>
      </c>
      <c r="Q121" s="7">
        <v>0</v>
      </c>
      <c r="R121" s="7">
        <v>9425.7099999999991</v>
      </c>
    </row>
    <row r="122" spans="1:18" x14ac:dyDescent="0.3">
      <c r="A122" s="4">
        <v>127970</v>
      </c>
      <c r="B122" s="5">
        <v>38468</v>
      </c>
      <c r="C122" s="5">
        <v>38468.333333333336</v>
      </c>
      <c r="D122" s="9">
        <f t="shared" si="1"/>
        <v>2005</v>
      </c>
      <c r="E122" t="s">
        <v>17</v>
      </c>
      <c r="F122" t="s">
        <v>42</v>
      </c>
      <c r="G122" t="s">
        <v>58</v>
      </c>
      <c r="H122" t="s">
        <v>51</v>
      </c>
      <c r="L122" t="s">
        <v>22</v>
      </c>
      <c r="M122" s="6">
        <v>70</v>
      </c>
      <c r="N122" s="7">
        <v>1546.8</v>
      </c>
      <c r="O122" s="7">
        <v>369.1</v>
      </c>
      <c r="P122" s="7">
        <v>0</v>
      </c>
      <c r="Q122" s="7">
        <v>0</v>
      </c>
      <c r="R122" s="7">
        <v>1915.9</v>
      </c>
    </row>
    <row r="123" spans="1:18" x14ac:dyDescent="0.3">
      <c r="A123" s="4">
        <v>1632958</v>
      </c>
      <c r="B123" s="5">
        <v>44781.655277777776</v>
      </c>
      <c r="C123" s="5">
        <v>44781</v>
      </c>
      <c r="D123" s="9">
        <f t="shared" si="1"/>
        <v>2022</v>
      </c>
      <c r="E123" t="s">
        <v>17</v>
      </c>
      <c r="F123" t="s">
        <v>18</v>
      </c>
      <c r="G123" t="s">
        <v>38</v>
      </c>
      <c r="H123" t="s">
        <v>59</v>
      </c>
      <c r="I123" t="s">
        <v>33</v>
      </c>
      <c r="J123" s="6">
        <v>12.939</v>
      </c>
      <c r="K123" s="6">
        <v>12.939</v>
      </c>
      <c r="L123" t="s">
        <v>22</v>
      </c>
      <c r="M123" s="6">
        <v>85</v>
      </c>
      <c r="N123" s="7">
        <v>875.74</v>
      </c>
      <c r="O123" s="7">
        <v>60.72</v>
      </c>
      <c r="P123" s="7">
        <v>0</v>
      </c>
      <c r="Q123" s="7">
        <v>0</v>
      </c>
      <c r="R123" s="7">
        <v>936.46</v>
      </c>
    </row>
    <row r="124" spans="1:18" x14ac:dyDescent="0.3">
      <c r="A124" s="4">
        <v>1632502</v>
      </c>
      <c r="B124" s="5">
        <v>44781.277777777781</v>
      </c>
      <c r="C124" s="5">
        <v>44781</v>
      </c>
      <c r="D124" s="9">
        <f t="shared" si="1"/>
        <v>2022</v>
      </c>
      <c r="E124" t="s">
        <v>17</v>
      </c>
      <c r="F124" t="s">
        <v>18</v>
      </c>
      <c r="G124" t="s">
        <v>26</v>
      </c>
      <c r="H124" t="s">
        <v>59</v>
      </c>
      <c r="I124" t="s">
        <v>33</v>
      </c>
      <c r="J124" s="6">
        <v>12.939</v>
      </c>
      <c r="K124" s="6">
        <v>12.939</v>
      </c>
      <c r="L124" t="s">
        <v>22</v>
      </c>
      <c r="M124" s="6">
        <v>6657</v>
      </c>
      <c r="N124" s="7">
        <v>738.72</v>
      </c>
      <c r="O124" s="7">
        <v>60.72</v>
      </c>
      <c r="P124" s="7">
        <v>0</v>
      </c>
      <c r="Q124" s="7">
        <v>0</v>
      </c>
      <c r="R124" s="7">
        <v>799.44</v>
      </c>
    </row>
    <row r="125" spans="1:18" x14ac:dyDescent="0.3">
      <c r="A125" s="4">
        <v>1623481</v>
      </c>
      <c r="B125" s="5">
        <v>44755.709826388891</v>
      </c>
      <c r="C125" s="5">
        <v>44755</v>
      </c>
      <c r="D125" s="9">
        <f t="shared" si="1"/>
        <v>2022</v>
      </c>
      <c r="E125" t="s">
        <v>17</v>
      </c>
      <c r="F125" t="s">
        <v>18</v>
      </c>
      <c r="G125" t="s">
        <v>26</v>
      </c>
      <c r="H125" t="s">
        <v>59</v>
      </c>
      <c r="I125" t="s">
        <v>33</v>
      </c>
      <c r="J125" s="6">
        <v>12.939</v>
      </c>
      <c r="K125" s="6">
        <v>12.939</v>
      </c>
      <c r="L125" t="s">
        <v>22</v>
      </c>
      <c r="M125" s="6">
        <v>6657</v>
      </c>
      <c r="N125" s="7">
        <v>630.44000000000005</v>
      </c>
      <c r="O125" s="7">
        <v>41.5</v>
      </c>
      <c r="P125" s="7">
        <v>0</v>
      </c>
      <c r="Q125" s="7">
        <v>0</v>
      </c>
      <c r="R125" s="7">
        <v>671.94</v>
      </c>
    </row>
    <row r="126" spans="1:18" x14ac:dyDescent="0.3">
      <c r="A126" s="4">
        <v>1619101</v>
      </c>
      <c r="B126" s="5">
        <v>44746</v>
      </c>
      <c r="C126" s="5">
        <v>44830</v>
      </c>
      <c r="D126" s="9">
        <f t="shared" si="1"/>
        <v>2022</v>
      </c>
      <c r="E126" t="s">
        <v>17</v>
      </c>
      <c r="F126" t="s">
        <v>18</v>
      </c>
      <c r="G126" t="s">
        <v>25</v>
      </c>
      <c r="H126" t="s">
        <v>59</v>
      </c>
      <c r="I126" t="s">
        <v>33</v>
      </c>
      <c r="J126" s="6">
        <v>12.939</v>
      </c>
      <c r="K126" s="6">
        <v>12.939</v>
      </c>
      <c r="L126" t="s">
        <v>22</v>
      </c>
      <c r="M126" s="6">
        <v>110</v>
      </c>
      <c r="N126" s="7">
        <v>26262.01</v>
      </c>
      <c r="O126" s="7">
        <v>11655.63</v>
      </c>
      <c r="P126" s="7">
        <v>387.16</v>
      </c>
      <c r="Q126" s="7">
        <v>2403.84</v>
      </c>
      <c r="R126" s="7">
        <v>40708.639999999999</v>
      </c>
    </row>
    <row r="127" spans="1:18" x14ac:dyDescent="0.3">
      <c r="A127" s="4">
        <v>1565461</v>
      </c>
      <c r="B127" s="5">
        <v>44574.405682870369</v>
      </c>
      <c r="C127" s="5">
        <v>44574</v>
      </c>
      <c r="D127" s="9">
        <f t="shared" si="1"/>
        <v>2022</v>
      </c>
      <c r="E127" t="s">
        <v>17</v>
      </c>
      <c r="F127" t="s">
        <v>18</v>
      </c>
      <c r="G127" t="s">
        <v>26</v>
      </c>
      <c r="H127" t="s">
        <v>59</v>
      </c>
      <c r="I127" t="s">
        <v>33</v>
      </c>
      <c r="J127" s="6">
        <v>12.939</v>
      </c>
      <c r="K127" s="6">
        <v>12.939</v>
      </c>
      <c r="L127" t="s">
        <v>22</v>
      </c>
      <c r="M127" s="6">
        <v>6657</v>
      </c>
      <c r="N127" s="7">
        <v>936.84</v>
      </c>
      <c r="O127" s="7">
        <v>108</v>
      </c>
      <c r="P127" s="7">
        <v>0</v>
      </c>
      <c r="Q127" s="7">
        <v>0</v>
      </c>
      <c r="R127" s="7">
        <v>1044.8399999999999</v>
      </c>
    </row>
    <row r="128" spans="1:18" x14ac:dyDescent="0.3">
      <c r="A128" s="4">
        <v>1527842</v>
      </c>
      <c r="B128" s="5">
        <v>44412.640011574076</v>
      </c>
      <c r="C128" s="5">
        <v>44412</v>
      </c>
      <c r="D128" s="9">
        <f t="shared" si="1"/>
        <v>2021</v>
      </c>
      <c r="E128" t="s">
        <v>17</v>
      </c>
      <c r="F128" t="s">
        <v>18</v>
      </c>
      <c r="G128" t="s">
        <v>26</v>
      </c>
      <c r="H128" t="s">
        <v>59</v>
      </c>
      <c r="I128" t="s">
        <v>33</v>
      </c>
      <c r="J128" s="6">
        <v>12.939</v>
      </c>
      <c r="K128" s="6">
        <v>12.939</v>
      </c>
      <c r="L128" t="s">
        <v>22</v>
      </c>
      <c r="M128" s="6">
        <v>0</v>
      </c>
      <c r="N128" s="7">
        <v>1016.7</v>
      </c>
      <c r="O128" s="7">
        <v>161.15</v>
      </c>
      <c r="P128" s="7">
        <v>0</v>
      </c>
      <c r="Q128" s="7">
        <v>0</v>
      </c>
      <c r="R128" s="7">
        <v>1177.8499999999999</v>
      </c>
    </row>
    <row r="129" spans="1:18" x14ac:dyDescent="0.3">
      <c r="A129" s="4">
        <v>1527671</v>
      </c>
      <c r="B129" s="5">
        <v>44412.469178240739</v>
      </c>
      <c r="C129" s="5">
        <v>44412</v>
      </c>
      <c r="D129" s="9">
        <f t="shared" si="1"/>
        <v>2021</v>
      </c>
      <c r="E129" t="s">
        <v>17</v>
      </c>
      <c r="F129" t="s">
        <v>18</v>
      </c>
      <c r="G129" t="s">
        <v>26</v>
      </c>
      <c r="H129" t="s">
        <v>59</v>
      </c>
      <c r="I129" t="s">
        <v>33</v>
      </c>
      <c r="J129" s="6">
        <v>12.939</v>
      </c>
      <c r="K129" s="6">
        <v>12.939</v>
      </c>
      <c r="L129" t="s">
        <v>22</v>
      </c>
      <c r="M129" s="6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</row>
    <row r="130" spans="1:18" x14ac:dyDescent="0.3">
      <c r="A130" s="4">
        <v>1493836</v>
      </c>
      <c r="B130" s="5">
        <v>44224</v>
      </c>
      <c r="C130" s="5">
        <v>44224</v>
      </c>
      <c r="D130" s="9">
        <f t="shared" si="1"/>
        <v>2021</v>
      </c>
      <c r="E130" t="s">
        <v>17</v>
      </c>
      <c r="F130" t="s">
        <v>18</v>
      </c>
      <c r="G130" t="s">
        <v>26</v>
      </c>
      <c r="H130" t="s">
        <v>59</v>
      </c>
      <c r="I130" t="s">
        <v>33</v>
      </c>
      <c r="J130" s="6">
        <v>12.939</v>
      </c>
      <c r="K130" s="6">
        <v>12.939</v>
      </c>
      <c r="L130" t="s">
        <v>22</v>
      </c>
      <c r="M130" s="6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</row>
    <row r="131" spans="1:18" x14ac:dyDescent="0.3">
      <c r="A131" s="4">
        <v>1441839</v>
      </c>
      <c r="B131" s="5">
        <v>43768</v>
      </c>
      <c r="C131" s="5">
        <v>43768</v>
      </c>
      <c r="D131" s="9">
        <f t="shared" ref="D131:D138" si="2">YEAR(C131)</f>
        <v>2019</v>
      </c>
      <c r="E131" t="s">
        <v>17</v>
      </c>
      <c r="F131" t="s">
        <v>35</v>
      </c>
      <c r="G131" t="s">
        <v>60</v>
      </c>
      <c r="H131" t="s">
        <v>59</v>
      </c>
      <c r="I131" t="s">
        <v>33</v>
      </c>
      <c r="J131" s="6">
        <v>12.939</v>
      </c>
      <c r="K131" s="6">
        <v>12.939</v>
      </c>
      <c r="L131" t="s">
        <v>22</v>
      </c>
      <c r="M131" s="6">
        <v>9</v>
      </c>
      <c r="N131" s="7">
        <v>353.78</v>
      </c>
      <c r="O131" s="7">
        <v>18.600000000000001</v>
      </c>
      <c r="P131" s="7">
        <v>0</v>
      </c>
      <c r="Q131" s="7">
        <v>0</v>
      </c>
      <c r="R131" s="7">
        <v>372.38</v>
      </c>
    </row>
    <row r="132" spans="1:18" x14ac:dyDescent="0.3">
      <c r="A132" s="4">
        <v>1440652</v>
      </c>
      <c r="B132" s="5">
        <v>43759</v>
      </c>
      <c r="C132" s="5">
        <v>43759</v>
      </c>
      <c r="D132" s="9">
        <f t="shared" si="2"/>
        <v>2019</v>
      </c>
      <c r="E132" t="s">
        <v>17</v>
      </c>
      <c r="F132" t="s">
        <v>18</v>
      </c>
      <c r="G132" t="s">
        <v>26</v>
      </c>
      <c r="H132" t="s">
        <v>59</v>
      </c>
      <c r="I132" t="s">
        <v>33</v>
      </c>
      <c r="J132" s="6">
        <v>12.939</v>
      </c>
      <c r="K132" s="6">
        <v>12.939</v>
      </c>
      <c r="L132" t="s">
        <v>22</v>
      </c>
      <c r="M132" s="6">
        <v>1380</v>
      </c>
      <c r="N132" s="7">
        <v>549.67999999999995</v>
      </c>
      <c r="O132" s="7">
        <v>36.54</v>
      </c>
      <c r="P132" s="7">
        <v>0</v>
      </c>
      <c r="Q132" s="7">
        <v>0</v>
      </c>
      <c r="R132" s="7">
        <v>586.22</v>
      </c>
    </row>
    <row r="133" spans="1:18" x14ac:dyDescent="0.3">
      <c r="A133" s="4">
        <v>1362068</v>
      </c>
      <c r="B133" s="5">
        <v>43326</v>
      </c>
      <c r="C133" s="5">
        <v>43396</v>
      </c>
      <c r="D133" s="9">
        <f t="shared" si="2"/>
        <v>2018</v>
      </c>
      <c r="E133" t="s">
        <v>17</v>
      </c>
      <c r="F133" t="s">
        <v>18</v>
      </c>
      <c r="G133" t="s">
        <v>37</v>
      </c>
      <c r="H133" t="s">
        <v>59</v>
      </c>
      <c r="I133" t="s">
        <v>33</v>
      </c>
      <c r="J133" s="6">
        <v>12.939</v>
      </c>
      <c r="K133" s="6">
        <v>12.939</v>
      </c>
      <c r="L133" t="s">
        <v>22</v>
      </c>
      <c r="M133" s="6">
        <v>0</v>
      </c>
      <c r="N133" s="7">
        <v>3980.33</v>
      </c>
      <c r="O133" s="7">
        <v>1268.8</v>
      </c>
      <c r="P133" s="7">
        <v>0</v>
      </c>
      <c r="Q133" s="7">
        <v>1742.99</v>
      </c>
      <c r="R133" s="7">
        <v>6992.12</v>
      </c>
    </row>
    <row r="134" spans="1:18" x14ac:dyDescent="0.3">
      <c r="A134" s="4">
        <v>1275897</v>
      </c>
      <c r="B134" s="5">
        <v>42916</v>
      </c>
      <c r="C134" s="5">
        <v>42916</v>
      </c>
      <c r="D134" s="9">
        <f t="shared" si="2"/>
        <v>2017</v>
      </c>
      <c r="E134" t="s">
        <v>17</v>
      </c>
      <c r="F134" t="s">
        <v>34</v>
      </c>
      <c r="G134" t="s">
        <v>19</v>
      </c>
      <c r="H134" t="s">
        <v>59</v>
      </c>
      <c r="I134" t="s">
        <v>33</v>
      </c>
      <c r="J134" s="6">
        <v>12.939</v>
      </c>
      <c r="K134" s="6">
        <v>12.939</v>
      </c>
      <c r="L134" t="s">
        <v>22</v>
      </c>
      <c r="M134" s="6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</row>
    <row r="135" spans="1:18" x14ac:dyDescent="0.3">
      <c r="A135" s="4">
        <v>1030758</v>
      </c>
      <c r="B135" s="5">
        <v>41857</v>
      </c>
      <c r="C135" s="5">
        <v>41887</v>
      </c>
      <c r="D135" s="9">
        <f t="shared" si="2"/>
        <v>2014</v>
      </c>
      <c r="E135" t="s">
        <v>17</v>
      </c>
      <c r="F135" t="s">
        <v>35</v>
      </c>
      <c r="G135" t="s">
        <v>23</v>
      </c>
      <c r="H135" t="s">
        <v>59</v>
      </c>
      <c r="I135" t="s">
        <v>33</v>
      </c>
      <c r="J135" s="6">
        <v>12.939</v>
      </c>
      <c r="K135" s="6">
        <v>12.939</v>
      </c>
      <c r="L135" t="s">
        <v>22</v>
      </c>
      <c r="M135" s="6">
        <v>32</v>
      </c>
      <c r="N135" s="7">
        <v>4198.32</v>
      </c>
      <c r="O135" s="7">
        <v>3525.75</v>
      </c>
      <c r="P135" s="7">
        <v>0</v>
      </c>
      <c r="Q135" s="7">
        <v>876.4</v>
      </c>
      <c r="R135" s="7">
        <v>8600.4699999999993</v>
      </c>
    </row>
    <row r="136" spans="1:18" x14ac:dyDescent="0.3">
      <c r="A136" s="4">
        <v>1011133</v>
      </c>
      <c r="B136" s="5">
        <v>41765</v>
      </c>
      <c r="C136" s="5">
        <v>41887</v>
      </c>
      <c r="D136" s="9">
        <f t="shared" si="2"/>
        <v>2014</v>
      </c>
      <c r="E136" t="s">
        <v>17</v>
      </c>
      <c r="F136" t="s">
        <v>35</v>
      </c>
      <c r="G136" t="s">
        <v>57</v>
      </c>
      <c r="H136" t="s">
        <v>59</v>
      </c>
      <c r="I136" t="s">
        <v>33</v>
      </c>
      <c r="J136" s="6">
        <v>12.939</v>
      </c>
      <c r="K136" s="6">
        <v>12.939</v>
      </c>
      <c r="L136" t="s">
        <v>22</v>
      </c>
      <c r="M136" s="6">
        <v>16</v>
      </c>
      <c r="N136" s="7">
        <v>10537.85</v>
      </c>
      <c r="O136" s="7">
        <v>7898.6</v>
      </c>
      <c r="P136" s="7">
        <v>0</v>
      </c>
      <c r="Q136" s="7">
        <v>592.27</v>
      </c>
      <c r="R136" s="7">
        <v>19028.72</v>
      </c>
    </row>
    <row r="137" spans="1:18" x14ac:dyDescent="0.3">
      <c r="A137" s="4">
        <v>928212</v>
      </c>
      <c r="B137" s="5">
        <v>41354</v>
      </c>
      <c r="C137" s="5">
        <v>42009</v>
      </c>
      <c r="D137" s="9">
        <f t="shared" si="2"/>
        <v>2015</v>
      </c>
      <c r="E137" t="s">
        <v>17</v>
      </c>
      <c r="F137" t="s">
        <v>29</v>
      </c>
      <c r="G137" t="s">
        <v>30</v>
      </c>
      <c r="H137" t="s">
        <v>59</v>
      </c>
      <c r="I137" t="s">
        <v>33</v>
      </c>
      <c r="J137" s="6">
        <v>12.939</v>
      </c>
      <c r="K137" s="6">
        <v>12.939</v>
      </c>
      <c r="L137" t="s">
        <v>22</v>
      </c>
      <c r="M137" s="6">
        <v>526.66999999999996</v>
      </c>
      <c r="N137" s="7">
        <v>159.69</v>
      </c>
      <c r="O137" s="7">
        <v>19.88</v>
      </c>
      <c r="P137" s="7">
        <v>0</v>
      </c>
      <c r="Q137" s="7">
        <v>838.29</v>
      </c>
      <c r="R137" s="7">
        <v>1017.86</v>
      </c>
    </row>
    <row r="138" spans="1:18" x14ac:dyDescent="0.3">
      <c r="A138" s="4">
        <v>225312</v>
      </c>
      <c r="B138" s="5">
        <v>38796</v>
      </c>
      <c r="C138" s="5">
        <v>38798.333333333336</v>
      </c>
      <c r="D138" s="9">
        <f t="shared" si="2"/>
        <v>2006</v>
      </c>
      <c r="E138" t="s">
        <v>17</v>
      </c>
      <c r="F138" t="s">
        <v>35</v>
      </c>
      <c r="G138" t="s">
        <v>61</v>
      </c>
      <c r="H138" t="s">
        <v>59</v>
      </c>
      <c r="L138" t="s">
        <v>22</v>
      </c>
      <c r="M138" s="6">
        <v>84</v>
      </c>
      <c r="N138" s="7">
        <v>2301.7199999999998</v>
      </c>
      <c r="O138" s="7">
        <v>322.8</v>
      </c>
      <c r="P138" s="7">
        <v>93.24</v>
      </c>
      <c r="Q138" s="7">
        <v>53.06</v>
      </c>
      <c r="R138" s="7">
        <v>2770.82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44F4D68F78A141B7B0EE509265EAF2" ma:contentTypeVersion="7" ma:contentTypeDescription="Create a new document." ma:contentTypeScope="" ma:versionID="0a6bf528ecdfe90b96e7656b204f11dc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2dde5f0f-8382-4b24-af73-cc7742da7412" targetNamespace="http://schemas.microsoft.com/office/2006/metadata/properties" ma:root="true" ma:fieldsID="cc98271013c0ec4d9218e29233f89157" ns1:_="" ns2:_="" ns3:_="">
    <xsd:import namespace="http://schemas.microsoft.com/sharepoint/v3"/>
    <xsd:import namespace="16f00c2e-ac5c-418b-9f13-a0771dbd417d"/>
    <xsd:import namespace="2dde5f0f-8382-4b24-af73-cc7742da741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e5f0f-8382-4b24-af73-cc7742da7412" elementFormDefault="qualified">
    <xsd:import namespace="http://schemas.microsoft.com/office/2006/documentManagement/types"/>
    <xsd:import namespace="http://schemas.microsoft.com/office/infopath/2007/PartnerControls"/>
    <xsd:element name="Category" ma:index="9" nillable="true" ma:displayName="Category" ma:format="Dropdown" ma:internalName="Category" ma:readOnly="false">
      <xsd:simpleType>
        <xsd:restriction base="dms:Choice">
          <xsd:enumeration value="Application Information"/>
          <xsd:enumeration value="BCA"/>
          <xsd:enumeration value="Business"/>
          <xsd:enumeration value="Criterion 1"/>
          <xsd:enumeration value="Criterion 2"/>
          <xsd:enumeration value="Criterion 3"/>
          <xsd:enumeration value="Criterion 4"/>
          <xsd:enumeration value="Criterion 5"/>
          <xsd:enumeration value="Criterion 6"/>
          <xsd:enumeration value="Letters of Support"/>
          <xsd:enumeration value="Maps"/>
          <xsd:enumeration value="NC Government"/>
          <xsd:enumeration value="Organizations"/>
          <xsd:enumeration value="Project Readiness"/>
        </xsd:restriction>
      </xsd:simpleType>
    </xsd:element>
    <xsd:element name="SortOrder" ma:index="10" nillable="true" ma:displayName="SortOrder" ma:decimals="0" ma:internalName="SortOrder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f11a668-c232-429a-8642-18e052bd802e" ContentTypeId="0x010100EFB271B7F9DCF54E9419B8DEF0CF1225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6f00c2e-ac5c-418b-9f13-a0771dbd417d">T524S3XA3VK7-903583360-13</_dlc_DocId>
    <_dlc_DocIdUrl xmlns="16f00c2e-ac5c-418b-9f13-a0771dbd417d">
      <Url>https://connect.ncdot.gov/site/Preconstruction/division/div04/34263.1.1/_layouts/15/DocIdRedir.aspx?ID=T524S3XA3VK7-903583360-13</Url>
      <Description>T524S3XA3VK7-903583360-13</Description>
    </_dlc_DocIdUrl>
    <Category xmlns="2dde5f0f-8382-4b24-af73-cc7742da7412">BCA</Category>
    <SortOrder xmlns="2dde5f0f-8382-4b24-af73-cc7742da7412">6</SortOrder>
    <URL xmlns="http://schemas.microsoft.com/sharepoint/v3">
      <Url xsi:nil="true"/>
      <Description xsi:nil="true"/>
    </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C99648-5BD5-4D1D-8E93-9C46A1E3DD96}"/>
</file>

<file path=customXml/itemProps2.xml><?xml version="1.0" encoding="utf-8"?>
<ds:datastoreItem xmlns:ds="http://schemas.openxmlformats.org/officeDocument/2006/customXml" ds:itemID="{15B7E2A3-6A2B-476E-9339-72BD21C8B3E6}"/>
</file>

<file path=customXml/itemProps3.xml><?xml version="1.0" encoding="utf-8"?>
<ds:datastoreItem xmlns:ds="http://schemas.openxmlformats.org/officeDocument/2006/customXml" ds:itemID="{E81E8498-7CF1-4342-B2A0-0CE430391A59}"/>
</file>

<file path=customXml/itemProps4.xml><?xml version="1.0" encoding="utf-8"?>
<ds:datastoreItem xmlns:ds="http://schemas.openxmlformats.org/officeDocument/2006/customXml" ds:itemID="{0945F873-043E-4D35-B650-8A8F3BC30B3B}"/>
</file>

<file path=customXml/itemProps5.xml><?xml version="1.0" encoding="utf-8"?>
<ds:datastoreItem xmlns:ds="http://schemas.openxmlformats.org/officeDocument/2006/customXml" ds:itemID="{1291FEEB-DA28-4256-A3DC-B53261F45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Johnston Co Bridge Maintenance Records from MMS</dc:title>
  <dc:creator>Apache POI</dc:creator>
  <cp:lastModifiedBy>Eddy, Sam C</cp:lastModifiedBy>
  <dcterms:created xsi:type="dcterms:W3CDTF">2024-02-23T13:43:41Z</dcterms:created>
  <dcterms:modified xsi:type="dcterms:W3CDTF">2024-02-23T14:22:27Z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0x0101008144F4D68F78A141B7B0EE509265EAF2</vt:lpwstr>
  </property>
  <property fmtid="{D5CDD505-2E9C-101B-9397-08002B2CF9AE}" pid="3" name="_dlc_DocIdItemGuid">
    <vt:lpwstr>ed2f08cd-416b-4eac-914b-f1144e1bafc8</vt:lpwstr>
  </property>
  <property fmtid="{D5CDD505-2E9C-101B-9397-08002B2CF9AE}" pid="4" name="Order">
    <vt:r8>9500</vt:r8>
  </property>
</Properties>
</file>